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https://d.docs.live.net/fb504e8e5121416a/LAG NATJEČAJI/TO 1.2.1/Natječaj 2020_12/OBRASCI/"/>
    </mc:Choice>
  </mc:AlternateContent>
  <xr:revisionPtr revIDLastSave="1" documentId="11_72AA9076805B83B4A8586707A152698413AFC43F" xr6:coauthVersionLast="45" xr6:coauthVersionMax="45" xr10:uidLastSave="{A3D9C560-8660-4173-82A1-C2876277DDE3}"/>
  <bookViews>
    <workbookView xWindow="-120" yWindow="-120" windowWidth="29040" windowHeight="15840" tabRatio="872" firstSheet="1" activeTab="1" xr2:uid="{00000000-000D-0000-FFFF-FFFF00000000}"/>
  </bookViews>
  <sheets>
    <sheet name="Izračun potpore" sheetId="33" state="hidden" r:id="rId1"/>
    <sheet name="Zaposlenici" sheetId="11" r:id="rId2"/>
  </sheets>
  <definedNames>
    <definedName name="A">#REF!</definedName>
    <definedName name="aa">#REF!</definedName>
    <definedName name="_xlnm.Print_Titles" localSheetId="1">Zaposlenici!$A:$A</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s>
  <calcPr calcId="181029"/>
</workbook>
</file>

<file path=xl/calcChain.xml><?xml version="1.0" encoding="utf-8"?>
<calcChain xmlns="http://schemas.openxmlformats.org/spreadsheetml/2006/main">
  <c r="B6" i="11" l="1"/>
  <c r="B9" i="11"/>
  <c r="C9" i="11" l="1"/>
  <c r="D9" i="11"/>
  <c r="E9" i="11"/>
  <c r="F9" i="11"/>
  <c r="G9" i="11"/>
  <c r="H9" i="11"/>
  <c r="I9" i="11"/>
  <c r="J9" i="11"/>
  <c r="K9" i="11"/>
  <c r="L9" i="11"/>
  <c r="C6" i="11"/>
  <c r="D6" i="11"/>
  <c r="E6" i="11"/>
  <c r="F6" i="11"/>
  <c r="G6" i="11"/>
  <c r="H6" i="11"/>
  <c r="I6" i="11"/>
  <c r="J6" i="11"/>
  <c r="K6" i="11"/>
  <c r="L6" i="11"/>
  <c r="C10" i="11" l="1"/>
  <c r="B10" i="11"/>
  <c r="C31" i="33" l="1"/>
  <c r="C32" i="33"/>
  <c r="C33" i="33"/>
  <c r="C34" i="33"/>
  <c r="C30" i="33"/>
  <c r="C25" i="33"/>
  <c r="C26" i="33"/>
  <c r="C27" i="33"/>
  <c r="C28" i="33"/>
  <c r="C24" i="33"/>
  <c r="C19" i="33"/>
  <c r="C20" i="33"/>
  <c r="C21" i="33"/>
  <c r="C22" i="33"/>
  <c r="C18" i="33"/>
  <c r="A31" i="33"/>
  <c r="A32" i="33"/>
  <c r="A33" i="33"/>
  <c r="A34" i="33"/>
  <c r="A30" i="33"/>
  <c r="A25" i="33"/>
  <c r="A26" i="33"/>
  <c r="A27" i="33"/>
  <c r="A28" i="33"/>
  <c r="A23" i="33"/>
  <c r="A19" i="33"/>
  <c r="A20" i="33"/>
  <c r="A21" i="33"/>
  <c r="A22" i="33"/>
  <c r="A17" i="33"/>
  <c r="C3" i="33"/>
  <c r="B3" i="33"/>
  <c r="A29" i="33"/>
  <c r="A24" i="33"/>
  <c r="A18" i="33"/>
  <c r="E11" i="33"/>
  <c r="D26" i="33" l="1"/>
  <c r="D14" i="33"/>
  <c r="I10" i="11"/>
  <c r="J10" i="11"/>
  <c r="L10" i="11"/>
  <c r="D10" i="11"/>
  <c r="E10" i="11"/>
  <c r="H10" i="11"/>
  <c r="K10" i="11"/>
  <c r="G10" i="11"/>
  <c r="F10" i="11"/>
  <c r="B28" i="33"/>
  <c r="B22" i="33"/>
  <c r="B26" i="33"/>
  <c r="B30" i="33"/>
  <c r="B18" i="33"/>
  <c r="B20" i="33"/>
  <c r="E26" i="33" l="1"/>
  <c r="E14" i="33"/>
  <c r="F14" i="33"/>
  <c r="D24" i="33"/>
  <c r="B24" i="33"/>
  <c r="D25" i="33"/>
  <c r="D28" i="33"/>
  <c r="D19" i="33"/>
  <c r="D27" i="33"/>
  <c r="D22" i="33"/>
  <c r="D21" i="33"/>
  <c r="B33" i="33"/>
  <c r="B32" i="33"/>
  <c r="B31" i="33"/>
  <c r="B34" i="33"/>
  <c r="B27" i="33"/>
  <c r="B25" i="33"/>
  <c r="B19" i="33"/>
  <c r="B21" i="33"/>
  <c r="E30" i="33" l="1"/>
  <c r="E24" i="33"/>
  <c r="G14" i="33"/>
  <c r="E19" i="33"/>
  <c r="E25" i="33"/>
  <c r="D31" i="33"/>
  <c r="E28" i="33"/>
  <c r="D33" i="33"/>
  <c r="E33" i="33" s="1"/>
  <c r="E34" i="33"/>
  <c r="D32" i="33"/>
  <c r="D30" i="33"/>
  <c r="E21" i="33"/>
  <c r="E32" i="33"/>
  <c r="E22" i="33"/>
  <c r="D34" i="33"/>
  <c r="D18" i="33"/>
  <c r="D20" i="33"/>
  <c r="B16" i="33"/>
  <c r="E20" i="33" l="1"/>
  <c r="E31" i="33"/>
  <c r="E18" i="33"/>
  <c r="H14" i="33"/>
  <c r="F25" i="33"/>
  <c r="F20" i="33"/>
  <c r="F31" i="33"/>
  <c r="F22" i="33"/>
  <c r="F30" i="33"/>
  <c r="F26" i="33"/>
  <c r="F33" i="33"/>
  <c r="F19" i="33"/>
  <c r="F24" i="33"/>
  <c r="F28" i="33"/>
  <c r="F21" i="33"/>
  <c r="E27" i="33"/>
  <c r="F34" i="33"/>
  <c r="F32" i="33"/>
  <c r="D16" i="33"/>
  <c r="F27" i="33" l="1"/>
  <c r="I14" i="33"/>
  <c r="G31" i="33"/>
  <c r="G25" i="33"/>
  <c r="G27" i="33"/>
  <c r="G33" i="33"/>
  <c r="G30" i="33"/>
  <c r="G26" i="33"/>
  <c r="G22" i="33"/>
  <c r="G24" i="33"/>
  <c r="G19" i="33"/>
  <c r="F18" i="33"/>
  <c r="G21" i="33"/>
  <c r="G28" i="33"/>
  <c r="G34" i="33"/>
  <c r="E16" i="33"/>
  <c r="G20" i="33" l="1"/>
  <c r="G18" i="33"/>
  <c r="H30" i="33"/>
  <c r="J14" i="33"/>
  <c r="H31" i="33"/>
  <c r="H33" i="33"/>
  <c r="H21" i="33"/>
  <c r="H28" i="33"/>
  <c r="H27" i="33"/>
  <c r="H20" i="33"/>
  <c r="H19" i="33"/>
  <c r="H22" i="33"/>
  <c r="H25" i="33"/>
  <c r="H26" i="33"/>
  <c r="H24" i="33"/>
  <c r="H18" i="33"/>
  <c r="I31" i="33"/>
  <c r="H34" i="33"/>
  <c r="G32" i="33"/>
  <c r="F16" i="33"/>
  <c r="I21" i="33"/>
  <c r="I28" i="33" l="1"/>
  <c r="I27" i="33"/>
  <c r="H32" i="33"/>
  <c r="H16" i="33" s="1"/>
  <c r="K14" i="33"/>
  <c r="I24" i="33"/>
  <c r="I18" i="33"/>
  <c r="I30" i="33"/>
  <c r="I33" i="33"/>
  <c r="I26" i="33"/>
  <c r="I34" i="33"/>
  <c r="I19" i="33"/>
  <c r="I25" i="33"/>
  <c r="I22" i="33"/>
  <c r="I20" i="33"/>
  <c r="G16" i="33"/>
  <c r="J28" i="33"/>
  <c r="J34" i="33"/>
  <c r="J21" i="33"/>
  <c r="J27" i="33"/>
  <c r="I32" i="33" l="1"/>
  <c r="L14" i="33"/>
  <c r="J19" i="33"/>
  <c r="J25" i="33"/>
  <c r="J22" i="33"/>
  <c r="J20" i="33"/>
  <c r="J18" i="33"/>
  <c r="J30" i="33"/>
  <c r="J31" i="33"/>
  <c r="J33" i="33"/>
  <c r="J26" i="33"/>
  <c r="J24" i="33"/>
  <c r="J32" i="33"/>
  <c r="K19" i="33" l="1"/>
  <c r="K32" i="33"/>
  <c r="M14" i="33"/>
  <c r="I16" i="33"/>
  <c r="K28" i="33"/>
  <c r="K31" i="33"/>
  <c r="K22" i="33"/>
  <c r="K24" i="33"/>
  <c r="K26" i="33"/>
  <c r="K20" i="33"/>
  <c r="K30" i="33"/>
  <c r="K33" i="33"/>
  <c r="K18" i="33"/>
  <c r="K25" i="33"/>
  <c r="K27" i="33"/>
  <c r="K21" i="33"/>
  <c r="K34" i="33"/>
  <c r="L28" i="33"/>
  <c r="J16" i="33"/>
  <c r="L27" i="33"/>
  <c r="L34" i="33" l="1"/>
  <c r="N14" i="33"/>
  <c r="L21" i="33"/>
  <c r="L30" i="33"/>
  <c r="L32" i="33"/>
  <c r="L24" i="33"/>
  <c r="L22" i="33"/>
  <c r="L20" i="33"/>
  <c r="L25" i="33"/>
  <c r="L31" i="33"/>
  <c r="L33" i="33"/>
  <c r="L19" i="33"/>
  <c r="L26" i="33"/>
  <c r="L18" i="33"/>
  <c r="M27" i="33"/>
  <c r="K16" i="33"/>
  <c r="M21" i="33"/>
  <c r="O14" i="33" l="1"/>
  <c r="M32" i="33"/>
  <c r="M31" i="33"/>
  <c r="M19" i="33"/>
  <c r="M26" i="33"/>
  <c r="M20" i="33"/>
  <c r="M28" i="33"/>
  <c r="M24" i="33"/>
  <c r="M34" i="33"/>
  <c r="M33" i="33"/>
  <c r="M22" i="33"/>
  <c r="M25" i="33"/>
  <c r="M18" i="33"/>
  <c r="N27" i="33"/>
  <c r="L16" i="33"/>
  <c r="P14" i="33" l="1"/>
  <c r="N21" i="33"/>
  <c r="N32" i="33"/>
  <c r="N31" i="33"/>
  <c r="N19" i="33"/>
  <c r="N26" i="33"/>
  <c r="N24" i="33"/>
  <c r="N28" i="33"/>
  <c r="N20" i="33"/>
  <c r="N25" i="33"/>
  <c r="N34" i="33"/>
  <c r="N33" i="33"/>
  <c r="N22" i="33"/>
  <c r="N18" i="33"/>
  <c r="M30" i="33"/>
  <c r="O21" i="33"/>
  <c r="Q14" i="33" l="1"/>
  <c r="O34" i="33"/>
  <c r="O22" i="33"/>
  <c r="O19" i="33"/>
  <c r="O27" i="33"/>
  <c r="O20" i="33"/>
  <c r="O32" i="33"/>
  <c r="O33" i="33"/>
  <c r="O31" i="33"/>
  <c r="O18" i="33"/>
  <c r="O25" i="33"/>
  <c r="O26" i="33"/>
  <c r="O28" i="33"/>
  <c r="N30" i="33"/>
  <c r="M16" i="33"/>
  <c r="R14" i="33" l="1"/>
  <c r="N16" i="33"/>
  <c r="P34" i="33"/>
  <c r="P32" i="33"/>
  <c r="P27" i="33"/>
  <c r="P26" i="33"/>
  <c r="P33" i="33"/>
  <c r="P31" i="33"/>
  <c r="P20" i="33"/>
  <c r="P18" i="33"/>
  <c r="P28" i="33"/>
  <c r="P22" i="33"/>
  <c r="P19" i="33"/>
  <c r="P25" i="33"/>
  <c r="O30" i="33"/>
  <c r="O24" i="33"/>
  <c r="P21" i="33"/>
  <c r="O16" i="33" l="1"/>
  <c r="P30" i="33"/>
  <c r="P24" i="33"/>
  <c r="Q33" i="33"/>
  <c r="Q32" i="33"/>
  <c r="Q22" i="33"/>
  <c r="Q18" i="33"/>
  <c r="Q28" i="33"/>
  <c r="Q34" i="33"/>
  <c r="Q31" i="33"/>
  <c r="Q19" i="33"/>
  <c r="Q20" i="33"/>
  <c r="Q25" i="33"/>
  <c r="Q27" i="33"/>
  <c r="Q26" i="33"/>
  <c r="Q21" i="33"/>
  <c r="P16" i="33" l="1"/>
  <c r="R21" i="33"/>
  <c r="R34" i="33"/>
  <c r="R19" i="33"/>
  <c r="R18" i="33"/>
  <c r="R22" i="33"/>
  <c r="R32" i="33"/>
  <c r="R33" i="33"/>
  <c r="R31" i="33"/>
  <c r="R25" i="33"/>
  <c r="R20" i="33"/>
  <c r="R28" i="33"/>
  <c r="R26" i="33"/>
  <c r="R27" i="33"/>
  <c r="Q30" i="33"/>
  <c r="Q24" i="33"/>
  <c r="Q16" i="33" l="1"/>
  <c r="R24" i="33"/>
  <c r="R30" i="33"/>
  <c r="R16" i="33" l="1"/>
  <c r="S24" i="33" l="1"/>
  <c r="S18" i="33"/>
  <c r="S22" i="33"/>
  <c r="S30" i="33"/>
  <c r="S31" i="33"/>
  <c r="S20" i="33"/>
  <c r="S19" i="33"/>
  <c r="S33" i="33"/>
  <c r="S32" i="33"/>
  <c r="S34" i="33"/>
  <c r="S28" i="33"/>
  <c r="S25" i="33"/>
  <c r="S21" i="33"/>
  <c r="S27" i="33"/>
  <c r="S26" i="33"/>
</calcChain>
</file>

<file path=xl/sharedStrings.xml><?xml version="1.0" encoding="utf-8"?>
<sst xmlns="http://schemas.openxmlformats.org/spreadsheetml/2006/main" count="61" uniqueCount="56">
  <si>
    <t>Dugotrajna imovina</t>
  </si>
  <si>
    <t>Nabavna vrijednost</t>
  </si>
  <si>
    <t>Stopa amortizacije</t>
  </si>
  <si>
    <t>Ostatak vrijednosti</t>
  </si>
  <si>
    <t>Primitak potpore</t>
  </si>
  <si>
    <t>%</t>
  </si>
  <si>
    <t>Economic life of the project:</t>
  </si>
  <si>
    <t>Prethodna godina</t>
  </si>
  <si>
    <t>UPUTE:</t>
  </si>
  <si>
    <t xml:space="preserve">Stavka </t>
  </si>
  <si>
    <t>Mjesec</t>
  </si>
  <si>
    <t>Godina</t>
  </si>
  <si>
    <t>Novo kupljena imovina</t>
  </si>
  <si>
    <t>Ukupno (razgraničena potpora po godinama)</t>
  </si>
  <si>
    <t>Kalkulacija odgođeno priznavanja IPARD potpore</t>
  </si>
  <si>
    <t>SAKRIVEN LIST!!!</t>
  </si>
  <si>
    <t>Broj stalno zaposlenih</t>
  </si>
  <si>
    <t>Broj privremeno zaposlenih</t>
  </si>
  <si>
    <t>UPUTE ZA IZRAČUN BROJA ZAPOSLENIKA ISKAZANOG U EKVIVALENTU PUNE ZAPOSLENOSTI (FTE= Full-time equivalent)</t>
  </si>
  <si>
    <t>Primjer izračuna broja zaposlenih (FTE), br. 1:</t>
  </si>
  <si>
    <t>(2 x 1)</t>
  </si>
  <si>
    <t>=2</t>
  </si>
  <si>
    <t xml:space="preserve">3 osobe rade svaka po 1.000 sati godišnje     </t>
  </si>
  <si>
    <t>=1,44</t>
  </si>
  <si>
    <t xml:space="preserve">Broj zaposlenih iskazan kao ekvivalent pune zaposlenosti   </t>
  </si>
  <si>
    <t>=3,44</t>
  </si>
  <si>
    <t xml:space="preserve">Broj zaposlenih zaokružen na cijeli broj                </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</si>
  <si>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</si>
  <si>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</si>
  <si>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</si>
  <si>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</si>
  <si>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</si>
  <si>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</si>
  <si>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</si>
  <si>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</si>
  <si>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</si>
  <si>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</si>
  <si>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</si>
  <si>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 ispunite tablicu u skladu s planom zapošljavanja i prosječnim bruto plaćama; prilikom planiranja troška zaposlenih vodite računa o propisanom iznosu minimalne plaće</t>
  </si>
  <si>
    <t>REFERENTNA GODINA</t>
  </si>
  <si>
    <t>(3 x 0,48)</t>
  </si>
  <si>
    <t>(1 x 0,81)</t>
  </si>
  <si>
    <t>=0,81</t>
  </si>
  <si>
    <t>=3,53</t>
  </si>
  <si>
    <t xml:space="preserve">2 osobe rade puno radno vrijeme cijelu godinu (2088 sati)  </t>
  </si>
  <si>
    <r>
      <rPr>
        <b/>
        <sz val="10.5"/>
        <color theme="1"/>
        <rFont val="Calibri"/>
        <family val="2"/>
        <charset val="238"/>
        <scheme val="minor"/>
      </rPr>
      <t>Broj zaposlenih (FTE) se izračunava prema sljedećoj formuli:</t>
    </r>
    <r>
      <rPr>
        <sz val="10.5"/>
        <color theme="1"/>
        <rFont val="Calibri"/>
        <family val="2"/>
        <charset val="238"/>
        <scheme val="minor"/>
      </rPr>
      <t xml:space="preserve">
Broj zaposlenih (FTE) = broj osoba × udio godišnjeg rada na razini jednog zaposlenika 
</t>
    </r>
    <r>
      <rPr>
        <b/>
        <sz val="10.5"/>
        <color theme="1"/>
        <rFont val="Calibri"/>
        <family val="2"/>
        <charset val="238"/>
        <scheme val="minor"/>
      </rPr>
      <t>Udio godišnjeg rada izračunava se prema sljedećoj formuli:</t>
    </r>
    <r>
      <rPr>
        <sz val="10.5"/>
        <color theme="1"/>
        <rFont val="Calibri"/>
        <family val="2"/>
        <charset val="238"/>
        <scheme val="minor"/>
      </rPr>
      <t xml:space="preserve">
Udio godišnjeg rada = ostvaren broj radnih sati godišnje / ukupan godišnji fond sati
Ukupan godišnji fond sati iznosi 2088. Ako je ostvaren broj radnih sati manji od navedenog, isti se izračunava na način da se ostvaren broj radnih sati podijeli sa ukupnim godišnjim fondom sati (2088). 
</t>
    </r>
    <r>
      <rPr>
        <b/>
        <sz val="10.5"/>
        <color theme="1"/>
        <rFont val="Calibri"/>
        <family val="2"/>
        <charset val="238"/>
        <scheme val="minor"/>
      </rPr>
      <t xml:space="preserve">Primjer izračuna udjela godišnjeg rada: </t>
    </r>
    <r>
      <rPr>
        <sz val="10.5"/>
        <color theme="1"/>
        <rFont val="Calibri"/>
        <family val="2"/>
        <charset val="238"/>
        <scheme val="minor"/>
      </rPr>
      <t xml:space="preserve">
1 osoba radi 1000 sati godišnje
1000 sati / 2088 sati =  0,48      </t>
    </r>
  </si>
  <si>
    <t xml:space="preserve">*povećanje broja zaposlenih prihvatljivo je jedino ako se radi o novom zapošljavanju, a ne i preraspodjeli unutar poduzeća. Za svako novo radno mjesto planirano u radnom listu „Zaposlenici“, potrebno je priložiti specifikaciju koja sadrži naziv radnog mjesta, uvjete i opis posla. </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</si>
  <si>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Planirani broj radnih mjesta korisnik je dužan zadržati najmanje 5 godina od konačne isplate potpore.</t>
  </si>
  <si>
    <t>Udio godišnjih sati (prosjek)</t>
  </si>
  <si>
    <t>Broj FTE (stalno zaposleni)</t>
  </si>
  <si>
    <t>Zaposlenici (FTE)</t>
  </si>
  <si>
    <t>Ukupni broj - 2088h = 1</t>
  </si>
  <si>
    <t>UKUPAN BROJ ZAPOSLENIH (FTE)</t>
  </si>
  <si>
    <t>Broj FTE (privremeno zaposleni)</t>
  </si>
  <si>
    <t>* broj zaposlenih mora biti usklađen s Potvrdama HZMO ilI GFI-POD za prethodnu godinu</t>
  </si>
  <si>
    <r>
      <t xml:space="preserve">* Projektom korisnik mora očuvati postojeća/stvoriti nova radna mjesta u razdoblju unutar 24 mjeseca od datuma podnošenja Zahtjeva za isplatu na način da se uspoređuje broj zaposlenih u referentnoj godini sa brojem zaposlenih iz godine koja prethodi prijavi na natječaj </t>
    </r>
    <r>
      <rPr>
        <b/>
        <i/>
        <sz val="10.5"/>
        <rFont val="Calibri"/>
        <family val="2"/>
        <charset val="238"/>
        <scheme val="minor"/>
      </rPr>
      <t>2020.</t>
    </r>
    <r>
      <rPr>
        <b/>
        <i/>
        <sz val="10.5"/>
        <color theme="1"/>
        <rFont val="Calibri"/>
        <family val="2"/>
        <charset val="238"/>
        <scheme val="minor"/>
      </rPr>
      <t xml:space="preserve"> Ako korisnik nije imao zaposlenih u godini koja prethodi prijavi natječaj,u navedenom periodu mora stvoriti najmanje jedno mjesto temeljem sati rada odnosno godišnjih jedinica rad.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</si>
</sst>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family val="2"/>
      <charset val="238"/>
    </font>
    <font>
      <sz val="8"/>
      <name val="Arial"/>
      <family val="2"/>
      <charset val="238"/>
    </font>
    <font>
      <sz val="11"/>
      <color indexed="17"/>
      <name val="Calibri"/>
      <family val="2"/>
      <charset val="238"/>
    </font>
    <font>
      <u/>
      <sz val="10"/>
      <color indexed="12"/>
      <name val="Arial"/>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indexed="9"/>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10"/>
      <name val="Arial"/>
      <family val="2"/>
      <charset val="238"/>
    </font>
    <font>
      <sz val="11"/>
      <color theme="1"/>
      <name val="Calibri"/>
      <family val="2"/>
      <charset val="238"/>
      <scheme val="minor"/>
    </font>
    <font>
      <sz val="10"/>
      <name val="Calibri"/>
      <family val="2"/>
      <charset val="238"/>
    </font>
    <font>
      <sz val="8"/>
      <name val="Calibri"/>
      <family val="2"/>
      <charset val="238"/>
    </font>
    <font>
      <b/>
      <sz val="10"/>
      <name val="Calibri"/>
      <family val="2"/>
      <charset val="238"/>
    </font>
    <font>
      <b/>
      <i/>
      <sz val="10"/>
      <name val="Calibri"/>
      <family val="2"/>
      <charset val="238"/>
    </font>
    <font>
      <i/>
      <sz val="10"/>
      <name val="Calibri"/>
      <family val="2"/>
      <charset val="238"/>
    </font>
    <font>
      <b/>
      <i/>
      <sz val="9"/>
      <name val="Calibri"/>
      <family val="2"/>
      <charset val="238"/>
    </font>
    <font>
      <b/>
      <i/>
      <sz val="11"/>
      <name val="Calibri"/>
      <family val="2"/>
      <charset val="238"/>
    </font>
    <font>
      <i/>
      <sz val="10.5"/>
      <name val="Calibri"/>
      <family val="2"/>
      <charset val="238"/>
    </font>
    <font>
      <b/>
      <i/>
      <sz val="12"/>
      <name val="Calibri"/>
      <family val="2"/>
      <charset val="238"/>
    </font>
    <font>
      <b/>
      <i/>
      <sz val="16"/>
      <name val="Calibri"/>
      <family val="2"/>
      <charset val="238"/>
    </font>
    <font>
      <b/>
      <sz val="16"/>
      <name val="Calibri"/>
      <family val="2"/>
      <charset val="238"/>
    </font>
    <font>
      <b/>
      <sz val="8"/>
      <name val="Calibri"/>
      <family val="2"/>
      <charset val="238"/>
    </font>
    <font>
      <sz val="9"/>
      <name val="Calibri"/>
      <family val="2"/>
      <charset val="238"/>
    </font>
    <font>
      <b/>
      <sz val="16"/>
      <color rgb="FFFF0000"/>
      <name val="Calibri"/>
      <family val="2"/>
      <charset val="238"/>
    </font>
    <font>
      <b/>
      <sz val="7"/>
      <name val="Calibri"/>
      <family val="2"/>
      <charset val="238"/>
    </font>
    <font>
      <sz val="10"/>
      <name val="Arial"/>
      <family val="2"/>
    </font>
    <font>
      <i/>
      <sz val="10.5"/>
      <color theme="1"/>
      <name val="Calibri"/>
      <family val="2"/>
      <charset val="238"/>
    </font>
    <font>
      <b/>
      <i/>
      <sz val="10.5"/>
      <color theme="1"/>
      <name val="Calibri"/>
      <family val="2"/>
      <charset val="238"/>
      <scheme val="minor"/>
    </font>
    <font>
      <b/>
      <sz val="10.5"/>
      <color theme="1"/>
      <name val="Calibri"/>
      <family val="2"/>
      <charset val="238"/>
      <scheme val="minor"/>
    </font>
    <font>
      <sz val="10.5"/>
      <color theme="1"/>
      <name val="Calibri"/>
      <family val="2"/>
      <charset val="238"/>
      <scheme val="minor"/>
    </font>
    <font>
      <b/>
      <u/>
      <sz val="12"/>
      <color theme="1"/>
      <name val="Calibri"/>
      <family val="2"/>
      <charset val="238"/>
      <scheme val="minor"/>
    </font>
    <font>
      <i/>
      <sz val="10.5"/>
      <color theme="1"/>
      <name val="Calibri"/>
      <family val="2"/>
      <charset val="238"/>
      <scheme val="minor"/>
    </font>
    <font>
      <b/>
      <i/>
      <sz val="10.5"/>
      <name val="Calibri"/>
      <family val="2"/>
      <charset val="23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D6D6D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CC"/>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9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4" fillId="20" borderId="1" applyNumberFormat="0" applyFont="0" applyAlignment="0" applyProtection="0"/>
    <xf numFmtId="0" fontId="4" fillId="20" borderId="1" applyNumberFormat="0" applyFont="0" applyAlignment="0" applyProtection="0"/>
    <xf numFmtId="0" fontId="13" fillId="21" borderId="2" applyNumberFormat="0" applyAlignment="0" applyProtection="0"/>
    <xf numFmtId="0" fontId="20" fillId="22" borderId="3" applyNumberFormat="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0" fontId="23" fillId="7" borderId="2" applyNumberFormat="0" applyAlignment="0" applyProtection="0"/>
    <xf numFmtId="0" fontId="9" fillId="21" borderId="7" applyNumberFormat="0" applyAlignment="0" applyProtection="0"/>
    <xf numFmtId="0" fontId="9" fillId="21" borderId="7" applyNumberFormat="0" applyAlignment="0" applyProtection="0"/>
    <xf numFmtId="0" fontId="19" fillId="0" borderId="8"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3" borderId="0" applyNumberFormat="0" applyBorder="0" applyAlignment="0" applyProtection="0"/>
    <xf numFmtId="0" fontId="4" fillId="0" borderId="0"/>
    <xf numFmtId="0" fontId="25" fillId="0" borderId="0"/>
    <xf numFmtId="0" fontId="4" fillId="24" borderId="0"/>
    <xf numFmtId="0" fontId="4" fillId="27" borderId="0"/>
    <xf numFmtId="0" fontId="3" fillId="0" borderId="0"/>
    <xf numFmtId="0" fontId="5" fillId="0" borderId="0"/>
    <xf numFmtId="0" fontId="4" fillId="0" borderId="0"/>
    <xf numFmtId="0" fontId="4" fillId="0" borderId="0"/>
    <xf numFmtId="0" fontId="25" fillId="0" borderId="0"/>
    <xf numFmtId="0" fontId="4" fillId="0" borderId="0"/>
    <xf numFmtId="0" fontId="4" fillId="24" borderId="0"/>
    <xf numFmtId="0" fontId="4" fillId="24" borderId="0"/>
    <xf numFmtId="0" fontId="4" fillId="24" borderId="0"/>
    <xf numFmtId="0" fontId="4" fillId="24" borderId="0"/>
    <xf numFmtId="0" fontId="4" fillId="24" borderId="0"/>
    <xf numFmtId="0" fontId="24" fillId="24" borderId="0"/>
    <xf numFmtId="0" fontId="4" fillId="24" borderId="0"/>
    <xf numFmtId="0" fontId="4" fillId="0" borderId="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9"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0" borderId="0"/>
    <xf numFmtId="0" fontId="41" fillId="0" borderId="0"/>
    <xf numFmtId="0" fontId="3" fillId="0" borderId="0"/>
    <xf numFmtId="0" fontId="2" fillId="0" borderId="0"/>
  </cellStyleXfs>
  <cellXfs count="88">
    <xf numFmtId="0" fontId="0" fillId="0" borderId="0" xfId="0"/>
    <xf numFmtId="0" fontId="26" fillId="0" borderId="0" xfId="0" applyFont="1" applyFill="1" applyProtection="1">
      <protection locked="0"/>
    </xf>
    <xf numFmtId="0" fontId="26" fillId="0" borderId="0" xfId="0" applyFont="1" applyFill="1" applyProtection="1">
      <protection hidden="1"/>
    </xf>
    <xf numFmtId="4" fontId="26" fillId="0" borderId="0" xfId="0" applyNumberFormat="1" applyFont="1" applyFill="1" applyProtection="1">
      <protection hidden="1"/>
    </xf>
    <xf numFmtId="0" fontId="28" fillId="0" borderId="0" xfId="0" applyFont="1" applyFill="1" applyBorder="1" applyAlignment="1" applyProtection="1">
      <alignment wrapText="1"/>
      <protection hidden="1"/>
    </xf>
    <xf numFmtId="0" fontId="26" fillId="31" borderId="0" xfId="0" applyFont="1" applyFill="1" applyProtection="1">
      <protection hidden="1"/>
    </xf>
    <xf numFmtId="0" fontId="28" fillId="30" borderId="10" xfId="0" applyFont="1" applyFill="1" applyBorder="1" applyAlignment="1" applyProtection="1">
      <alignment horizontal="center" vertical="center" wrapText="1"/>
      <protection hidden="1"/>
    </xf>
    <xf numFmtId="0" fontId="38" fillId="0" borderId="0" xfId="0" applyFont="1" applyFill="1" applyProtection="1">
      <protection locked="0"/>
    </xf>
    <xf numFmtId="1" fontId="26" fillId="0" borderId="10" xfId="0" applyNumberFormat="1" applyFont="1" applyFill="1" applyBorder="1" applyAlignment="1" applyProtection="1">
      <alignment vertical="center"/>
      <protection locked="0"/>
    </xf>
    <xf numFmtId="4" fontId="26" fillId="0" borderId="10" xfId="0" applyNumberFormat="1" applyFont="1" applyFill="1" applyBorder="1" applyAlignment="1" applyProtection="1">
      <alignment vertical="center"/>
      <protection locked="0"/>
    </xf>
    <xf numFmtId="0" fontId="26" fillId="0" borderId="0" xfId="0" applyFont="1" applyFill="1" applyBorder="1" applyProtection="1">
      <protection hidden="1"/>
    </xf>
    <xf numFmtId="0" fontId="26" fillId="31" borderId="0" xfId="0" applyFont="1" applyFill="1" applyBorder="1" applyProtection="1">
      <protection hidden="1"/>
    </xf>
    <xf numFmtId="0" fontId="26" fillId="25" borderId="0" xfId="0" applyFont="1" applyFill="1" applyBorder="1" applyProtection="1">
      <protection hidden="1"/>
    </xf>
    <xf numFmtId="0" fontId="29" fillId="0" borderId="0" xfId="0" applyFont="1" applyFill="1" applyBorder="1" applyAlignment="1" applyProtection="1">
      <alignment wrapText="1"/>
      <protection hidden="1"/>
    </xf>
    <xf numFmtId="3" fontId="26" fillId="0" borderId="0" xfId="0" applyNumberFormat="1" applyFont="1" applyFill="1" applyBorder="1" applyProtection="1">
      <protection hidden="1"/>
    </xf>
    <xf numFmtId="0" fontId="28" fillId="0" borderId="0" xfId="0" applyFont="1" applyFill="1" applyBorder="1" applyAlignment="1" applyProtection="1">
      <protection hidden="1"/>
    </xf>
    <xf numFmtId="0" fontId="28" fillId="0" borderId="0" xfId="0" applyFont="1" applyFill="1" applyBorder="1" applyAlignment="1" applyProtection="1">
      <alignment horizontal="center" wrapText="1"/>
      <protection hidden="1"/>
    </xf>
    <xf numFmtId="4" fontId="26" fillId="0" borderId="0" xfId="0" applyNumberFormat="1" applyFont="1" applyFill="1" applyBorder="1" applyAlignment="1" applyProtection="1">
      <alignment wrapText="1"/>
      <protection hidden="1"/>
    </xf>
    <xf numFmtId="0" fontId="28" fillId="0" borderId="0" xfId="0" applyFont="1" applyFill="1" applyBorder="1" applyAlignment="1" applyProtection="1">
      <alignment horizontal="left" wrapText="1"/>
      <protection hidden="1"/>
    </xf>
    <xf numFmtId="0" fontId="28" fillId="0" borderId="0" xfId="0" applyFont="1" applyFill="1" applyBorder="1" applyAlignment="1" applyProtection="1">
      <alignment horizontal="left"/>
      <protection hidden="1"/>
    </xf>
    <xf numFmtId="3" fontId="28" fillId="0" borderId="0" xfId="0" applyNumberFormat="1" applyFont="1" applyFill="1" applyBorder="1" applyAlignment="1" applyProtection="1">
      <alignment wrapText="1"/>
      <protection hidden="1"/>
    </xf>
    <xf numFmtId="4" fontId="28" fillId="0" borderId="0" xfId="0" applyNumberFormat="1" applyFont="1" applyFill="1" applyBorder="1" applyAlignment="1" applyProtection="1">
      <alignment horizontal="center" wrapText="1"/>
      <protection hidden="1"/>
    </xf>
    <xf numFmtId="10" fontId="28" fillId="0" borderId="0" xfId="0" applyNumberFormat="1" applyFont="1" applyFill="1" applyBorder="1" applyAlignment="1" applyProtection="1">
      <alignment wrapText="1"/>
      <protection hidden="1"/>
    </xf>
    <xf numFmtId="0" fontId="28" fillId="25" borderId="0" xfId="0" applyFont="1" applyFill="1" applyBorder="1" applyAlignment="1" applyProtection="1">
      <alignment wrapText="1"/>
      <protection hidden="1"/>
    </xf>
    <xf numFmtId="0" fontId="26" fillId="25" borderId="0" xfId="0" applyFont="1" applyFill="1" applyProtection="1">
      <protection hidden="1"/>
    </xf>
    <xf numFmtId="4" fontId="26" fillId="0" borderId="10" xfId="0" applyNumberFormat="1" applyFont="1" applyFill="1" applyBorder="1" applyProtection="1">
      <protection hidden="1"/>
    </xf>
    <xf numFmtId="4" fontId="29" fillId="0" borderId="13" xfId="0" applyNumberFormat="1" applyFont="1" applyFill="1" applyBorder="1" applyAlignment="1" applyProtection="1">
      <alignment wrapText="1"/>
      <protection hidden="1"/>
    </xf>
    <xf numFmtId="4" fontId="26" fillId="0" borderId="16" xfId="0" applyNumberFormat="1" applyFont="1" applyFill="1" applyBorder="1" applyProtection="1">
      <protection hidden="1"/>
    </xf>
    <xf numFmtId="4" fontId="26" fillId="0" borderId="0" xfId="0" applyNumberFormat="1" applyFont="1" applyFill="1" applyBorder="1" applyProtection="1">
      <protection hidden="1"/>
    </xf>
    <xf numFmtId="4" fontId="38" fillId="0" borderId="0" xfId="0" applyNumberFormat="1" applyFont="1" applyFill="1" applyBorder="1" applyProtection="1">
      <protection hidden="1"/>
    </xf>
    <xf numFmtId="0" fontId="28" fillId="30" borderId="0" xfId="0" applyFont="1" applyFill="1" applyBorder="1" applyAlignment="1" applyProtection="1">
      <protection hidden="1"/>
    </xf>
    <xf numFmtId="0" fontId="28" fillId="30" borderId="0" xfId="0" applyFont="1" applyFill="1" applyBorder="1" applyAlignment="1" applyProtection="1">
      <alignment horizontal="center" wrapText="1"/>
      <protection hidden="1"/>
    </xf>
    <xf numFmtId="0" fontId="28" fillId="30" borderId="0" xfId="0" applyFont="1" applyFill="1" applyBorder="1" applyAlignment="1" applyProtection="1">
      <alignment horizontal="right" wrapText="1"/>
      <protection hidden="1"/>
    </xf>
    <xf numFmtId="0" fontId="37" fillId="30" borderId="15" xfId="0" applyFont="1" applyFill="1" applyBorder="1" applyAlignment="1" applyProtection="1">
      <alignment horizontal="center" vertical="center" wrapText="1"/>
      <protection hidden="1"/>
    </xf>
    <xf numFmtId="0" fontId="37" fillId="30" borderId="12" xfId="0" applyFont="1" applyFill="1" applyBorder="1" applyAlignment="1" applyProtection="1">
      <alignment horizontal="center" vertical="center" wrapText="1"/>
      <protection hidden="1"/>
    </xf>
    <xf numFmtId="0" fontId="40" fillId="30" borderId="12" xfId="0" applyFont="1" applyFill="1" applyBorder="1" applyAlignment="1" applyProtection="1">
      <alignment horizontal="center" vertical="center" wrapText="1"/>
      <protection hidden="1"/>
    </xf>
    <xf numFmtId="0" fontId="37" fillId="30" borderId="12" xfId="0" applyFont="1" applyFill="1" applyBorder="1" applyAlignment="1" applyProtection="1">
      <alignment horizontal="center" vertical="center"/>
      <protection hidden="1"/>
    </xf>
    <xf numFmtId="0" fontId="27" fillId="30" borderId="12" xfId="0" applyFont="1" applyFill="1" applyBorder="1" applyAlignment="1" applyProtection="1">
      <alignment horizontal="center" vertical="center"/>
      <protection hidden="1"/>
    </xf>
    <xf numFmtId="0" fontId="31" fillId="30" borderId="14" xfId="0" applyFont="1" applyFill="1" applyBorder="1" applyAlignment="1" applyProtection="1">
      <alignment horizontal="center" vertical="center" wrapText="1"/>
      <protection hidden="1"/>
    </xf>
    <xf numFmtId="0" fontId="31" fillId="30" borderId="10" xfId="0" applyFont="1" applyFill="1" applyBorder="1" applyAlignment="1" applyProtection="1">
      <alignment horizontal="center" vertical="center" wrapText="1"/>
      <protection hidden="1"/>
    </xf>
    <xf numFmtId="4" fontId="28" fillId="0" borderId="10" xfId="0" applyNumberFormat="1" applyFont="1" applyFill="1" applyBorder="1" applyAlignment="1" applyProtection="1">
      <alignment horizontal="center" vertical="center" wrapText="1"/>
      <protection hidden="1"/>
    </xf>
    <xf numFmtId="4" fontId="26" fillId="0" borderId="14" xfId="0" applyNumberFormat="1" applyFont="1" applyFill="1" applyBorder="1" applyAlignment="1" applyProtection="1">
      <alignment horizontal="center" vertical="center" wrapText="1"/>
      <protection hidden="1"/>
    </xf>
    <xf numFmtId="4" fontId="28" fillId="0" borderId="14" xfId="0" applyNumberFormat="1" applyFont="1" applyFill="1" applyBorder="1" applyAlignment="1" applyProtection="1">
      <alignment horizontal="center" vertical="center" wrapText="1"/>
      <protection hidden="1"/>
    </xf>
    <xf numFmtId="4" fontId="26" fillId="0" borderId="10" xfId="30" applyNumberFormat="1" applyFont="1" applyFill="1" applyBorder="1" applyAlignment="1" applyProtection="1">
      <alignment horizontal="right" vertical="center"/>
      <protection hidden="1"/>
    </xf>
    <xf numFmtId="4" fontId="26" fillId="26" borderId="10" xfId="30" applyNumberFormat="1" applyFont="1" applyFill="1" applyBorder="1" applyAlignment="1" applyProtection="1">
      <alignment horizontal="right" vertical="center"/>
      <protection hidden="1"/>
    </xf>
    <xf numFmtId="10" fontId="26" fillId="0" borderId="10" xfId="67" applyNumberFormat="1" applyFont="1" applyFill="1" applyBorder="1" applyAlignment="1" applyProtection="1">
      <alignment horizontal="right" vertical="center"/>
      <protection hidden="1"/>
    </xf>
    <xf numFmtId="10" fontId="26" fillId="0" borderId="10" xfId="0" applyNumberFormat="1" applyFont="1" applyFill="1" applyBorder="1" applyAlignment="1" applyProtection="1">
      <alignment horizontal="right" vertical="center"/>
      <protection hidden="1"/>
    </xf>
    <xf numFmtId="4" fontId="26" fillId="0" borderId="10" xfId="0" applyNumberFormat="1" applyFont="1" applyFill="1" applyBorder="1" applyAlignment="1" applyProtection="1">
      <alignment horizontal="right" vertical="center"/>
      <protection hidden="1"/>
    </xf>
    <xf numFmtId="0" fontId="30" fillId="30" borderId="10" xfId="0" applyFont="1" applyFill="1" applyBorder="1" applyAlignment="1" applyProtection="1">
      <alignment horizontal="right" vertical="center"/>
      <protection hidden="1"/>
    </xf>
    <xf numFmtId="0" fontId="29" fillId="30" borderId="10" xfId="0" applyFont="1" applyFill="1" applyBorder="1" applyAlignment="1" applyProtection="1">
      <alignment horizontal="right" vertical="center"/>
      <protection hidden="1"/>
    </xf>
    <xf numFmtId="0" fontId="1" fillId="32" borderId="21" xfId="49" applyFont="1" applyFill="1" applyBorder="1" applyAlignment="1" applyProtection="1">
      <alignment horizontal="center" vertical="center" wrapText="1"/>
      <protection locked="0"/>
    </xf>
    <xf numFmtId="0" fontId="28" fillId="30" borderId="10" xfId="0" applyFont="1" applyFill="1" applyBorder="1" applyAlignment="1" applyProtection="1">
      <alignment horizontal="center" vertical="center" wrapText="1"/>
      <protection hidden="1"/>
    </xf>
    <xf numFmtId="0" fontId="38" fillId="31" borderId="0" xfId="0" applyFont="1" applyFill="1" applyProtection="1">
      <protection hidden="1"/>
    </xf>
    <xf numFmtId="0" fontId="36" fillId="31" borderId="20" xfId="0" applyFont="1" applyFill="1" applyBorder="1" applyAlignment="1" applyProtection="1">
      <alignment vertical="center"/>
      <protection hidden="1"/>
    </xf>
    <xf numFmtId="0" fontId="29" fillId="29" borderId="10" xfId="0" applyFont="1" applyFill="1" applyBorder="1" applyAlignment="1" applyProtection="1">
      <alignment horizontal="right" vertical="center"/>
      <protection hidden="1"/>
    </xf>
    <xf numFmtId="4" fontId="26" fillId="29" borderId="10" xfId="0" applyNumberFormat="1" applyFont="1" applyFill="1" applyBorder="1" applyAlignment="1" applyProtection="1">
      <alignment vertical="center"/>
      <protection hidden="1"/>
    </xf>
    <xf numFmtId="0" fontId="45" fillId="30" borderId="0" xfId="49" quotePrefix="1" applyFont="1" applyFill="1" applyAlignment="1" applyProtection="1">
      <alignment horizontal="justify" vertical="center" wrapText="1"/>
      <protection hidden="1"/>
    </xf>
    <xf numFmtId="1" fontId="28" fillId="30" borderId="19" xfId="0" applyNumberFormat="1" applyFont="1" applyFill="1" applyBorder="1" applyAlignment="1" applyProtection="1">
      <alignment horizontal="center" vertical="center" wrapText="1"/>
      <protection hidden="1"/>
    </xf>
    <xf numFmtId="1" fontId="37" fillId="30" borderId="10" xfId="0" applyNumberFormat="1" applyFont="1" applyFill="1" applyBorder="1" applyAlignment="1" applyProtection="1">
      <alignment horizontal="center" vertical="center"/>
      <protection hidden="1"/>
    </xf>
    <xf numFmtId="0" fontId="26" fillId="31" borderId="0" xfId="0" applyFont="1" applyFill="1" applyBorder="1" applyAlignment="1" applyProtection="1">
      <alignment horizontal="center"/>
      <protection hidden="1"/>
    </xf>
    <xf numFmtId="0" fontId="26" fillId="31" borderId="0" xfId="0" applyFont="1" applyFill="1" applyProtection="1">
      <protection locked="0"/>
    </xf>
    <xf numFmtId="0" fontId="32" fillId="31" borderId="0" xfId="0" applyFont="1" applyFill="1" applyBorder="1" applyAlignment="1" applyProtection="1">
      <alignment horizontal="right" vertical="center"/>
      <protection hidden="1"/>
    </xf>
    <xf numFmtId="0" fontId="45" fillId="30" borderId="0" xfId="49" quotePrefix="1" applyFont="1" applyFill="1" applyAlignment="1" applyProtection="1">
      <alignment horizontal="left" vertical="center" wrapText="1"/>
      <protection hidden="1"/>
    </xf>
    <xf numFmtId="49" fontId="45" fillId="30" borderId="0" xfId="49" quotePrefix="1" applyNumberFormat="1" applyFont="1" applyFill="1" applyAlignment="1" applyProtection="1">
      <alignment horizontal="left" vertical="center" wrapText="1"/>
      <protection hidden="1"/>
    </xf>
    <xf numFmtId="0" fontId="45" fillId="30" borderId="17" xfId="49" quotePrefix="1" applyFont="1" applyFill="1" applyBorder="1" applyAlignment="1" applyProtection="1">
      <alignment horizontal="left" vertical="center" wrapText="1"/>
      <protection hidden="1"/>
    </xf>
    <xf numFmtId="49" fontId="45" fillId="30" borderId="17" xfId="49" quotePrefix="1" applyNumberFormat="1" applyFont="1" applyFill="1" applyBorder="1" applyAlignment="1" applyProtection="1">
      <alignment horizontal="left" vertical="center" wrapText="1"/>
      <protection hidden="1"/>
    </xf>
    <xf numFmtId="3" fontId="26" fillId="29" borderId="10" xfId="0" applyNumberFormat="1" applyFont="1" applyFill="1" applyBorder="1" applyAlignment="1" applyProtection="1">
      <alignment vertical="center"/>
      <protection locked="0"/>
    </xf>
    <xf numFmtId="4" fontId="29" fillId="0" borderId="18" xfId="0" applyNumberFormat="1" applyFont="1" applyFill="1" applyBorder="1" applyAlignment="1" applyProtection="1">
      <alignment horizontal="right" vertical="center" wrapText="1"/>
      <protection hidden="1"/>
    </xf>
    <xf numFmtId="0" fontId="28" fillId="0" borderId="0" xfId="0" applyFont="1" applyFill="1" applyBorder="1" applyAlignment="1" applyProtection="1">
      <alignment horizontal="left" wrapText="1"/>
      <protection hidden="1"/>
    </xf>
    <xf numFmtId="0" fontId="28" fillId="28" borderId="10"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wrapText="1"/>
      <protection hidden="1"/>
    </xf>
    <xf numFmtId="0" fontId="45" fillId="30" borderId="0" xfId="49" quotePrefix="1" applyFont="1" applyFill="1" applyAlignment="1" applyProtection="1">
      <alignment horizontal="left" vertical="center" wrapText="1"/>
      <protection hidden="1"/>
    </xf>
    <xf numFmtId="0" fontId="45" fillId="30" borderId="17" xfId="49" quotePrefix="1" applyFont="1" applyFill="1" applyBorder="1" applyAlignment="1" applyProtection="1">
      <alignment horizontal="left" vertical="center" wrapText="1"/>
      <protection hidden="1"/>
    </xf>
    <xf numFmtId="0" fontId="45" fillId="30" borderId="11" xfId="49" quotePrefix="1" applyFont="1" applyFill="1" applyBorder="1" applyAlignment="1" applyProtection="1">
      <alignment horizontal="left" vertical="center" wrapText="1"/>
      <protection hidden="1"/>
    </xf>
    <xf numFmtId="0" fontId="44" fillId="30" borderId="0" xfId="49" quotePrefix="1" applyFont="1" applyFill="1" applyAlignment="1" applyProtection="1">
      <alignment horizontal="left" vertical="center" wrapText="1"/>
      <protection hidden="1"/>
    </xf>
    <xf numFmtId="0" fontId="35" fillId="31" borderId="20" xfId="0" applyFont="1" applyFill="1" applyBorder="1" applyAlignment="1" applyProtection="1">
      <alignment horizontal="center" vertical="center"/>
      <protection hidden="1"/>
    </xf>
    <xf numFmtId="0" fontId="28" fillId="30" borderId="19" xfId="0" applyFont="1" applyFill="1" applyBorder="1" applyAlignment="1" applyProtection="1">
      <alignment horizontal="center" vertical="center" wrapText="1"/>
      <protection hidden="1"/>
    </xf>
    <xf numFmtId="0" fontId="28" fillId="30" borderId="10" xfId="0" applyFont="1" applyFill="1" applyBorder="1" applyAlignment="1" applyProtection="1">
      <alignment horizontal="center" vertical="center" wrapText="1"/>
      <protection hidden="1"/>
    </xf>
    <xf numFmtId="0" fontId="26" fillId="31" borderId="11" xfId="0" applyFont="1" applyFill="1" applyBorder="1" applyAlignment="1" applyProtection="1">
      <alignment horizontal="center"/>
      <protection hidden="1"/>
    </xf>
    <xf numFmtId="0" fontId="45" fillId="31" borderId="0" xfId="49" quotePrefix="1" applyNumberFormat="1" applyFont="1" applyFill="1" applyAlignment="1" applyProtection="1">
      <alignment horizontal="justify" vertical="center" wrapText="1"/>
      <protection hidden="1"/>
    </xf>
    <xf numFmtId="0" fontId="33" fillId="30" borderId="0" xfId="0" applyFont="1" applyFill="1" applyBorder="1" applyAlignment="1" applyProtection="1">
      <alignment horizontal="left" vertical="center"/>
      <protection hidden="1"/>
    </xf>
    <xf numFmtId="0" fontId="46" fillId="30" borderId="0" xfId="49" quotePrefix="1" applyFont="1" applyFill="1" applyAlignment="1" applyProtection="1">
      <alignment horizontal="left" vertical="center" wrapText="1"/>
      <protection hidden="1"/>
    </xf>
    <xf numFmtId="0" fontId="47" fillId="30" borderId="0" xfId="49" quotePrefix="1" applyFont="1" applyFill="1" applyAlignment="1" applyProtection="1">
      <alignment horizontal="left" vertical="center" wrapText="1"/>
      <protection hidden="1"/>
    </xf>
    <xf numFmtId="0" fontId="34" fillId="30" borderId="0" xfId="0" applyFont="1" applyFill="1" applyBorder="1" applyAlignment="1" applyProtection="1">
      <alignment horizontal="left"/>
      <protection hidden="1"/>
    </xf>
    <xf numFmtId="0" fontId="42" fillId="30" borderId="0" xfId="0" applyFont="1" applyFill="1" applyBorder="1" applyAlignment="1" applyProtection="1">
      <alignment horizontal="left" vertical="center"/>
      <protection hidden="1"/>
    </xf>
    <xf numFmtId="0" fontId="43" fillId="30" borderId="0" xfId="49" quotePrefix="1" applyFont="1" applyFill="1" applyAlignment="1" applyProtection="1">
      <alignment horizontal="justify" vertical="top"/>
      <protection hidden="1"/>
    </xf>
    <xf numFmtId="0" fontId="47" fillId="30" borderId="0" xfId="49" quotePrefix="1" applyNumberFormat="1" applyFont="1" applyFill="1" applyAlignment="1" applyProtection="1">
      <alignment horizontal="justify" vertical="center" wrapText="1"/>
      <protection hidden="1"/>
    </xf>
    <xf numFmtId="4" fontId="28" fillId="30" borderId="10" xfId="0" applyNumberFormat="1" applyFont="1" applyFill="1" applyBorder="1" applyAlignment="1" applyProtection="1">
      <alignment vertical="center"/>
      <protection hidden="1"/>
    </xf>
  </cellXfs>
  <cellStyles count="91">
    <cellStyle name="20% - Accent1" xfId="1" xr:uid="{00000000-0005-0000-0000-000000000000}"/>
    <cellStyle name="20% - Accent1 2" xfId="75" xr:uid="{00000000-0005-0000-0000-000001000000}"/>
    <cellStyle name="20% - Accent2" xfId="2" xr:uid="{00000000-0005-0000-0000-000002000000}"/>
    <cellStyle name="20% - Accent2 2" xfId="76" xr:uid="{00000000-0005-0000-0000-000003000000}"/>
    <cellStyle name="20% - Accent3" xfId="3" xr:uid="{00000000-0005-0000-0000-000004000000}"/>
    <cellStyle name="20% - Accent3 2" xfId="77" xr:uid="{00000000-0005-0000-0000-000005000000}"/>
    <cellStyle name="20% - Accent4" xfId="4" xr:uid="{00000000-0005-0000-0000-000006000000}"/>
    <cellStyle name="20% - Accent4 2" xfId="78" xr:uid="{00000000-0005-0000-0000-000007000000}"/>
    <cellStyle name="20% - Accent5" xfId="5" xr:uid="{00000000-0005-0000-0000-000008000000}"/>
    <cellStyle name="20% - Accent5 2" xfId="79" xr:uid="{00000000-0005-0000-0000-000009000000}"/>
    <cellStyle name="20% - Accent6" xfId="6" xr:uid="{00000000-0005-0000-0000-00000A000000}"/>
    <cellStyle name="20% - Accent6 2" xfId="80" xr:uid="{00000000-0005-0000-0000-00000B000000}"/>
    <cellStyle name="40% - Accent1" xfId="7" xr:uid="{00000000-0005-0000-0000-00000C000000}"/>
    <cellStyle name="40% - Accent1 2" xfId="81" xr:uid="{00000000-0005-0000-0000-00000D000000}"/>
    <cellStyle name="40% - Accent2" xfId="8" xr:uid="{00000000-0005-0000-0000-00000E000000}"/>
    <cellStyle name="40% - Accent2 2" xfId="82" xr:uid="{00000000-0005-0000-0000-00000F000000}"/>
    <cellStyle name="40% - Accent3" xfId="9" xr:uid="{00000000-0005-0000-0000-000010000000}"/>
    <cellStyle name="40% - Accent3 2" xfId="83" xr:uid="{00000000-0005-0000-0000-000011000000}"/>
    <cellStyle name="40% - Accent4" xfId="10" xr:uid="{00000000-0005-0000-0000-000012000000}"/>
    <cellStyle name="40% - Accent4 2" xfId="84" xr:uid="{00000000-0005-0000-0000-000013000000}"/>
    <cellStyle name="40% - Accent5" xfId="11" xr:uid="{00000000-0005-0000-0000-000014000000}"/>
    <cellStyle name="40% - Accent5 2" xfId="85" xr:uid="{00000000-0005-0000-0000-000015000000}"/>
    <cellStyle name="40% - Accent6" xfId="12" xr:uid="{00000000-0005-0000-0000-000016000000}"/>
    <cellStyle name="40% - Accent6 2" xfId="8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Accent1" xfId="19" xr:uid="{00000000-0005-0000-0000-00001E000000}"/>
    <cellStyle name="Accent2" xfId="20" xr:uid="{00000000-0005-0000-0000-00001F000000}"/>
    <cellStyle name="Accent3" xfId="21" xr:uid="{00000000-0005-0000-0000-000020000000}"/>
    <cellStyle name="Accent4" xfId="22" xr:uid="{00000000-0005-0000-0000-000021000000}"/>
    <cellStyle name="Accent5" xfId="23" xr:uid="{00000000-0005-0000-0000-000022000000}"/>
    <cellStyle name="Accent6" xfId="24" xr:uid="{00000000-0005-0000-0000-000023000000}"/>
    <cellStyle name="Bad" xfId="25" xr:uid="{00000000-0005-0000-0000-000024000000}"/>
    <cellStyle name="Bilješka" xfId="26" xr:uid="{00000000-0005-0000-0000-000025000000}"/>
    <cellStyle name="Bilješka 2" xfId="27" xr:uid="{00000000-0005-0000-0000-000026000000}"/>
    <cellStyle name="Calculation" xfId="28" xr:uid="{00000000-0005-0000-0000-000027000000}"/>
    <cellStyle name="Check Cell" xfId="29" xr:uid="{00000000-0005-0000-0000-000028000000}"/>
    <cellStyle name="Comma 2" xfId="31" xr:uid="{00000000-0005-0000-0000-00002A000000}"/>
    <cellStyle name="Comma 2 2" xfId="32" xr:uid="{00000000-0005-0000-0000-00002B000000}"/>
    <cellStyle name="Comma 3" xfId="33" xr:uid="{00000000-0005-0000-0000-00002C000000}"/>
    <cellStyle name="Dobro" xfId="34" xr:uid="{00000000-0005-0000-0000-00002D000000}"/>
    <cellStyle name="Dobro 2" xfId="35" xr:uid="{00000000-0005-0000-0000-00002E000000}"/>
    <cellStyle name="Explanatory Text" xfId="36" xr:uid="{00000000-0005-0000-0000-00002F000000}"/>
    <cellStyle name="Heading 1" xfId="37" xr:uid="{00000000-0005-0000-0000-000030000000}"/>
    <cellStyle name="Heading 2" xfId="38" xr:uid="{00000000-0005-0000-0000-000031000000}"/>
    <cellStyle name="Heading 3" xfId="39" xr:uid="{00000000-0005-0000-0000-000032000000}"/>
    <cellStyle name="Heading 4" xfId="40" xr:uid="{00000000-0005-0000-0000-000033000000}"/>
    <cellStyle name="Hiperveza 2" xfId="41" xr:uid="{00000000-0005-0000-0000-000034000000}"/>
    <cellStyle name="Input" xfId="42" xr:uid="{00000000-0005-0000-0000-000035000000}"/>
    <cellStyle name="Izlaz" xfId="43" xr:uid="{00000000-0005-0000-0000-000036000000}"/>
    <cellStyle name="Izlaz 2" xfId="44" xr:uid="{00000000-0005-0000-0000-000037000000}"/>
    <cellStyle name="Linked Cell" xfId="45" xr:uid="{00000000-0005-0000-0000-000038000000}"/>
    <cellStyle name="Naslov" xfId="46" xr:uid="{00000000-0005-0000-0000-000039000000}"/>
    <cellStyle name="Naslov 5" xfId="47" xr:uid="{00000000-0005-0000-0000-00003A000000}"/>
    <cellStyle name="Neutral" xfId="48" xr:uid="{00000000-0005-0000-0000-00003B000000}"/>
    <cellStyle name="Normal 2" xfId="49" xr:uid="{00000000-0005-0000-0000-00003D000000}"/>
    <cellStyle name="Normal 3" xfId="50" xr:uid="{00000000-0005-0000-0000-00003E000000}"/>
    <cellStyle name="Normal 3 2" xfId="87" xr:uid="{00000000-0005-0000-0000-00003F000000}"/>
    <cellStyle name="Normal 4" xfId="51" xr:uid="{00000000-0005-0000-0000-000040000000}"/>
    <cellStyle name="Normal 5" xfId="88" xr:uid="{00000000-0005-0000-0000-000041000000}"/>
    <cellStyle name="Normalno" xfId="0" builtinId="0"/>
    <cellStyle name="Obično 10" xfId="52" xr:uid="{00000000-0005-0000-0000-000042000000}"/>
    <cellStyle name="Obično 11" xfId="53" xr:uid="{00000000-0005-0000-0000-000043000000}"/>
    <cellStyle name="Obično 11 2" xfId="89" xr:uid="{00000000-0005-0000-0000-000044000000}"/>
    <cellStyle name="Obično 2" xfId="54" xr:uid="{00000000-0005-0000-0000-000045000000}"/>
    <cellStyle name="Obično 2 2" xfId="55" xr:uid="{00000000-0005-0000-0000-000046000000}"/>
    <cellStyle name="Obično 2_Balance sheet" xfId="56" xr:uid="{00000000-0005-0000-0000-000047000000}"/>
    <cellStyle name="Obično 3" xfId="57" xr:uid="{00000000-0005-0000-0000-000048000000}"/>
    <cellStyle name="Obično 3 2" xfId="58" xr:uid="{00000000-0005-0000-0000-000049000000}"/>
    <cellStyle name="Obično 3 3" xfId="90" xr:uid="{00000000-0005-0000-0000-00004A000000}"/>
    <cellStyle name="Obično 4" xfId="59" xr:uid="{00000000-0005-0000-0000-00004B000000}"/>
    <cellStyle name="Obično 5" xfId="60" xr:uid="{00000000-0005-0000-0000-00004C000000}"/>
    <cellStyle name="Obično 6" xfId="61" xr:uid="{00000000-0005-0000-0000-00004D000000}"/>
    <cellStyle name="Obično 7" xfId="62" xr:uid="{00000000-0005-0000-0000-00004E000000}"/>
    <cellStyle name="Obično 8" xfId="63" xr:uid="{00000000-0005-0000-0000-00004F000000}"/>
    <cellStyle name="Obično 9" xfId="64" xr:uid="{00000000-0005-0000-0000-000050000000}"/>
    <cellStyle name="Obično 9 2" xfId="65" xr:uid="{00000000-0005-0000-0000-000051000000}"/>
    <cellStyle name="Obično_melanija i branka" xfId="66" xr:uid="{00000000-0005-0000-0000-000052000000}"/>
    <cellStyle name="Percent 2" xfId="68" xr:uid="{00000000-0005-0000-0000-000054000000}"/>
    <cellStyle name="Postotak" xfId="67" builtinId="5"/>
    <cellStyle name="Postotak 2" xfId="69" xr:uid="{00000000-0005-0000-0000-000055000000}"/>
    <cellStyle name="Tekst upozorenja" xfId="70" xr:uid="{00000000-0005-0000-0000-000056000000}"/>
    <cellStyle name="Tekst upozorenja 2" xfId="71" xr:uid="{00000000-0005-0000-0000-000057000000}"/>
    <cellStyle name="Total" xfId="72" xr:uid="{00000000-0005-0000-0000-000058000000}"/>
    <cellStyle name="Zarez" xfId="30" builtinId="3"/>
    <cellStyle name="Zarez 2" xfId="73" xr:uid="{00000000-0005-0000-0000-000059000000}"/>
    <cellStyle name="Zarez 2 2" xfId="74" xr:uid="{00000000-0005-0000-0000-00005A000000}"/>
  </cellStyles>
  <dxfs count="1">
    <dxf>
      <fill>
        <patternFill>
          <bgColor theme="6" tint="0.59996337778862885"/>
        </patternFill>
      </fill>
    </dxf>
  </dxfs>
  <tableStyles count="0" defaultTableStyle="TableStyleMedium9" defaultPivotStyle="PivotStyleLight16"/>
  <colors>
    <mruColors>
      <color rgb="FFFDFEE6"/>
      <color rgb="FF99FF99"/>
      <color rgb="FFBBFBD0"/>
      <color rgb="FF66FF66"/>
      <color rgb="FF00FF99"/>
      <color rgb="FF8AE69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rgb="FFFF0000"/>
  </sheetPr>
  <dimension ref="A1:S39"/>
  <sheetViews>
    <sheetView zoomScaleNormal="100" workbookViewId="0">
      <selection activeCell="R39" sqref="R39"/>
    </sheetView>
  </sheetViews>
  <sheetFormatPr defaultColWidth="9.140625" defaultRowHeight="12.75" x14ac:dyDescent="0.2"/>
  <cols>
    <col min="1" max="1" width="21.28515625" style="2" customWidth="1"/>
    <col min="2" max="2" width="14.42578125" style="2" customWidth="1"/>
    <col min="3" max="3" width="10.42578125" style="2" customWidth="1"/>
    <col min="4" max="4" width="10.28515625" style="2" customWidth="1"/>
    <col min="5" max="5" width="11.42578125" style="2" bestFit="1" customWidth="1"/>
    <col min="6" max="6" width="10" style="2" customWidth="1"/>
    <col min="7" max="18" width="10" style="2" bestFit="1" customWidth="1"/>
    <col min="19" max="19" width="10" style="10" bestFit="1" customWidth="1"/>
    <col min="20" max="16384" width="9.140625" style="10"/>
  </cols>
  <sheetData>
    <row r="1" spans="1:19" ht="22.5" customHeight="1" x14ac:dyDescent="0.35">
      <c r="A1" s="68" t="s">
        <v>14</v>
      </c>
      <c r="B1" s="68"/>
      <c r="C1" s="68"/>
      <c r="D1" s="4"/>
      <c r="E1" s="70" t="s">
        <v>15</v>
      </c>
      <c r="F1" s="70"/>
      <c r="G1" s="70"/>
      <c r="H1" s="70"/>
      <c r="I1" s="70"/>
      <c r="J1" s="70"/>
      <c r="K1" s="70"/>
      <c r="L1" s="4"/>
      <c r="M1" s="4"/>
      <c r="N1" s="4"/>
      <c r="O1" s="4"/>
      <c r="P1" s="10"/>
      <c r="S1" s="2"/>
    </row>
    <row r="2" spans="1:19" ht="11.25" customHeight="1" x14ac:dyDescent="0.2">
      <c r="A2" s="30"/>
      <c r="B2" s="31" t="s">
        <v>10</v>
      </c>
      <c r="C2" s="31" t="s">
        <v>11</v>
      </c>
      <c r="D2" s="4"/>
      <c r="E2" s="17"/>
      <c r="F2" s="17"/>
      <c r="G2" s="17"/>
      <c r="H2" s="17"/>
      <c r="I2" s="17"/>
      <c r="J2" s="17"/>
      <c r="K2" s="17"/>
      <c r="L2" s="17"/>
      <c r="M2" s="17"/>
      <c r="N2" s="17"/>
      <c r="O2" s="4"/>
      <c r="P2" s="4"/>
      <c r="Q2" s="4"/>
      <c r="R2" s="4"/>
      <c r="S2" s="2"/>
    </row>
    <row r="3" spans="1:19" x14ac:dyDescent="0.2">
      <c r="A3" s="32" t="s">
        <v>4</v>
      </c>
      <c r="B3" s="31" t="e">
        <f>#REF!</f>
        <v>#REF!</v>
      </c>
      <c r="C3" s="31" t="e">
        <f>#REF!</f>
        <v>#REF!</v>
      </c>
      <c r="D3" s="3"/>
      <c r="E3" s="3"/>
      <c r="F3" s="3"/>
      <c r="G3" s="3"/>
      <c r="H3" s="3"/>
      <c r="I3" s="4"/>
      <c r="J3" s="4"/>
      <c r="K3" s="4"/>
      <c r="L3" s="4"/>
      <c r="M3" s="4"/>
      <c r="N3" s="4"/>
      <c r="O3" s="4"/>
      <c r="P3" s="10"/>
      <c r="S3" s="2"/>
    </row>
    <row r="4" spans="1:19" ht="12.75" hidden="1" customHeight="1" x14ac:dyDescent="0.2">
      <c r="A4" s="18"/>
      <c r="B4" s="16"/>
      <c r="C4" s="16"/>
      <c r="D4" s="4"/>
      <c r="E4" s="4"/>
      <c r="F4" s="4"/>
      <c r="G4" s="4"/>
      <c r="H4" s="15"/>
      <c r="I4" s="4"/>
      <c r="J4" s="4"/>
      <c r="K4" s="4"/>
      <c r="L4" s="4"/>
      <c r="M4" s="4"/>
      <c r="N4" s="4"/>
      <c r="O4" s="4"/>
      <c r="P4" s="10"/>
      <c r="S4" s="2"/>
    </row>
    <row r="5" spans="1:19" ht="12.75" hidden="1" customHeight="1" x14ac:dyDescent="0.2">
      <c r="A5" s="18"/>
      <c r="B5" s="16"/>
      <c r="C5" s="16"/>
      <c r="D5" s="4"/>
      <c r="E5" s="4"/>
      <c r="F5" s="4"/>
      <c r="G5" s="4"/>
      <c r="H5" s="15"/>
      <c r="I5" s="4"/>
      <c r="J5" s="4"/>
      <c r="K5" s="4"/>
      <c r="L5" s="4"/>
      <c r="M5" s="4"/>
      <c r="N5" s="4"/>
      <c r="O5" s="4"/>
      <c r="P5" s="10"/>
      <c r="S5" s="2"/>
    </row>
    <row r="6" spans="1:19" hidden="1" x14ac:dyDescent="0.2">
      <c r="A6" s="18"/>
      <c r="B6" s="16"/>
      <c r="C6" s="16"/>
      <c r="D6" s="4"/>
      <c r="E6" s="4"/>
      <c r="F6" s="4"/>
      <c r="G6" s="4"/>
      <c r="H6" s="15"/>
      <c r="I6" s="4"/>
      <c r="J6" s="4"/>
      <c r="K6" s="4"/>
      <c r="L6" s="4"/>
      <c r="M6" s="4"/>
      <c r="N6" s="4"/>
      <c r="O6" s="4"/>
      <c r="P6" s="10"/>
      <c r="S6" s="2"/>
    </row>
    <row r="7" spans="1:19" hidden="1" x14ac:dyDescent="0.2">
      <c r="A7" s="18"/>
      <c r="B7" s="16"/>
      <c r="C7" s="16"/>
      <c r="D7" s="4"/>
      <c r="E7" s="4"/>
      <c r="F7" s="4"/>
      <c r="G7" s="4"/>
      <c r="H7" s="19"/>
      <c r="I7" s="4"/>
      <c r="J7" s="4"/>
      <c r="K7" s="4"/>
      <c r="L7" s="4"/>
      <c r="M7" s="4"/>
      <c r="N7" s="4"/>
      <c r="O7" s="4"/>
      <c r="P7" s="10"/>
      <c r="S7" s="2"/>
    </row>
    <row r="8" spans="1:19" hidden="1" x14ac:dyDescent="0.2">
      <c r="A8" s="18"/>
      <c r="B8" s="16"/>
      <c r="C8" s="16"/>
      <c r="D8" s="4"/>
      <c r="E8" s="4"/>
      <c r="F8" s="4"/>
      <c r="G8" s="4"/>
      <c r="H8" s="15"/>
      <c r="I8" s="4"/>
      <c r="J8" s="4"/>
      <c r="K8" s="4"/>
      <c r="L8" s="4"/>
      <c r="M8" s="4"/>
      <c r="N8" s="4"/>
      <c r="O8" s="4"/>
      <c r="P8" s="10"/>
      <c r="S8" s="2"/>
    </row>
    <row r="9" spans="1:19" hidden="1" x14ac:dyDescent="0.2">
      <c r="A9" s="18"/>
      <c r="B9" s="16"/>
      <c r="C9" s="16"/>
      <c r="D9" s="4"/>
      <c r="E9" s="4"/>
      <c r="F9" s="4"/>
      <c r="G9" s="4"/>
      <c r="H9" s="4"/>
      <c r="I9" s="4"/>
      <c r="J9" s="4"/>
      <c r="K9" s="4"/>
      <c r="L9" s="4"/>
      <c r="M9" s="4"/>
      <c r="N9" s="4"/>
      <c r="O9" s="4"/>
      <c r="P9" s="10"/>
      <c r="S9" s="2"/>
    </row>
    <row r="10" spans="1:19" hidden="1" x14ac:dyDescent="0.2">
      <c r="A10" s="18"/>
      <c r="B10" s="16"/>
      <c r="C10" s="16"/>
      <c r="D10" s="4"/>
      <c r="E10" s="4"/>
      <c r="F10" s="4"/>
      <c r="G10" s="4"/>
      <c r="H10" s="4"/>
      <c r="I10" s="4"/>
      <c r="J10" s="4"/>
      <c r="K10" s="4"/>
      <c r="L10" s="4"/>
      <c r="M10" s="4"/>
      <c r="N10" s="4"/>
      <c r="O10" s="4"/>
      <c r="P10" s="10"/>
      <c r="S10" s="2"/>
    </row>
    <row r="11" spans="1:19" ht="34.5" hidden="1" customHeight="1" x14ac:dyDescent="0.2">
      <c r="A11" s="18"/>
      <c r="B11" s="16"/>
      <c r="C11" s="16"/>
      <c r="D11" s="4" t="s">
        <v>6</v>
      </c>
      <c r="E11" s="20" t="e">
        <f>#REF!</f>
        <v>#REF!</v>
      </c>
      <c r="F11" s="4"/>
      <c r="G11" s="4"/>
      <c r="H11" s="4"/>
      <c r="I11" s="4"/>
      <c r="J11" s="4"/>
      <c r="K11" s="4"/>
      <c r="L11" s="4"/>
      <c r="M11" s="4"/>
      <c r="N11" s="4"/>
      <c r="O11" s="4"/>
      <c r="P11" s="10"/>
      <c r="S11" s="2"/>
    </row>
    <row r="12" spans="1:19" s="12" customFormat="1" x14ac:dyDescent="0.2">
      <c r="A12" s="18"/>
      <c r="B12" s="21"/>
      <c r="C12" s="22"/>
      <c r="D12" s="23"/>
      <c r="E12" s="23"/>
      <c r="F12" s="23"/>
      <c r="G12" s="23"/>
      <c r="H12" s="23"/>
      <c r="I12" s="23"/>
      <c r="J12" s="23"/>
      <c r="K12" s="23"/>
      <c r="L12" s="23"/>
      <c r="M12" s="23"/>
      <c r="N12" s="23"/>
      <c r="O12" s="23"/>
      <c r="Q12" s="24"/>
      <c r="R12" s="24"/>
      <c r="S12" s="24"/>
    </row>
    <row r="13" spans="1:19" ht="16.5" customHeight="1" x14ac:dyDescent="0.2">
      <c r="A13" s="69" t="s">
        <v>12</v>
      </c>
      <c r="B13" s="69"/>
      <c r="C13" s="69"/>
      <c r="D13" s="69"/>
      <c r="E13" s="69"/>
      <c r="F13" s="69"/>
      <c r="G13" s="69"/>
      <c r="H13" s="69"/>
      <c r="I13" s="69"/>
      <c r="J13" s="69"/>
      <c r="K13" s="69"/>
      <c r="L13" s="69"/>
      <c r="M13" s="69"/>
      <c r="N13" s="69"/>
      <c r="O13" s="69"/>
      <c r="P13" s="69"/>
      <c r="Q13" s="69"/>
      <c r="R13" s="69"/>
      <c r="S13" s="69"/>
    </row>
    <row r="14" spans="1:19" ht="25.5" x14ac:dyDescent="0.2">
      <c r="A14" s="38" t="s">
        <v>0</v>
      </c>
      <c r="B14" s="39" t="s">
        <v>1</v>
      </c>
      <c r="C14" s="39" t="s">
        <v>2</v>
      </c>
      <c r="D14" s="58" t="e">
        <f>#REF!</f>
        <v>#REF!</v>
      </c>
      <c r="E14" s="58" t="e">
        <f>#REF!</f>
        <v>#REF!</v>
      </c>
      <c r="F14" s="58" t="e">
        <f>#REF!</f>
        <v>#REF!</v>
      </c>
      <c r="G14" s="58" t="e">
        <f>#REF!</f>
        <v>#REF!</v>
      </c>
      <c r="H14" s="58" t="e">
        <f>#REF!</f>
        <v>#REF!</v>
      </c>
      <c r="I14" s="58" t="e">
        <f>#REF!</f>
        <v>#REF!</v>
      </c>
      <c r="J14" s="58" t="e">
        <f>#REF!</f>
        <v>#REF!</v>
      </c>
      <c r="K14" s="58" t="e">
        <f>#REF!</f>
        <v>#REF!</v>
      </c>
      <c r="L14" s="58" t="e">
        <f>#REF!</f>
        <v>#REF!</v>
      </c>
      <c r="M14" s="58" t="e">
        <f>#REF!</f>
        <v>#REF!</v>
      </c>
      <c r="N14" s="58" t="e">
        <f>#REF!</f>
        <v>#REF!</v>
      </c>
      <c r="O14" s="58" t="e">
        <f>#REF!</f>
        <v>#REF!</v>
      </c>
      <c r="P14" s="58" t="e">
        <f>#REF!</f>
        <v>#REF!</v>
      </c>
      <c r="Q14" s="58" t="e">
        <f>#REF!</f>
        <v>#REF!</v>
      </c>
      <c r="R14" s="58" t="e">
        <f>#REF!</f>
        <v>#REF!</v>
      </c>
      <c r="S14" s="6" t="s">
        <v>3</v>
      </c>
    </row>
    <row r="15" spans="1:19" x14ac:dyDescent="0.2">
      <c r="A15" s="33"/>
      <c r="B15" s="34"/>
      <c r="C15" s="35" t="s">
        <v>5</v>
      </c>
      <c r="D15" s="36">
        <v>1</v>
      </c>
      <c r="E15" s="36">
        <v>2</v>
      </c>
      <c r="F15" s="36">
        <v>3</v>
      </c>
      <c r="G15" s="36">
        <v>4</v>
      </c>
      <c r="H15" s="36">
        <v>5</v>
      </c>
      <c r="I15" s="37">
        <v>6</v>
      </c>
      <c r="J15" s="36">
        <v>7</v>
      </c>
      <c r="K15" s="36">
        <v>8</v>
      </c>
      <c r="L15" s="36">
        <v>9</v>
      </c>
      <c r="M15" s="36">
        <v>10</v>
      </c>
      <c r="N15" s="36">
        <v>11</v>
      </c>
      <c r="O15" s="36">
        <v>12</v>
      </c>
      <c r="P15" s="36">
        <v>13</v>
      </c>
      <c r="Q15" s="36">
        <v>14</v>
      </c>
      <c r="R15" s="36">
        <v>15</v>
      </c>
      <c r="S15" s="6"/>
    </row>
    <row r="16" spans="1:19" ht="28.5" customHeight="1" x14ac:dyDescent="0.2">
      <c r="A16" s="42" t="s">
        <v>13</v>
      </c>
      <c r="B16" s="43" t="e">
        <f>SUM(B17:B34)</f>
        <v>#REF!</v>
      </c>
      <c r="C16" s="44"/>
      <c r="D16" s="43" t="e">
        <f t="shared" ref="D16:R16" si="0">SUM(D17:D34)</f>
        <v>#REF!</v>
      </c>
      <c r="E16" s="43" t="e">
        <f t="shared" si="0"/>
        <v>#REF!</v>
      </c>
      <c r="F16" s="43" t="e">
        <f t="shared" si="0"/>
        <v>#REF!</v>
      </c>
      <c r="G16" s="43" t="e">
        <f t="shared" si="0"/>
        <v>#REF!</v>
      </c>
      <c r="H16" s="43" t="e">
        <f t="shared" si="0"/>
        <v>#REF!</v>
      </c>
      <c r="I16" s="43" t="e">
        <f t="shared" si="0"/>
        <v>#REF!</v>
      </c>
      <c r="J16" s="43" t="e">
        <f t="shared" si="0"/>
        <v>#REF!</v>
      </c>
      <c r="K16" s="43" t="e">
        <f t="shared" si="0"/>
        <v>#REF!</v>
      </c>
      <c r="L16" s="43" t="e">
        <f t="shared" si="0"/>
        <v>#REF!</v>
      </c>
      <c r="M16" s="43" t="e">
        <f t="shared" si="0"/>
        <v>#REF!</v>
      </c>
      <c r="N16" s="43" t="e">
        <f t="shared" si="0"/>
        <v>#REF!</v>
      </c>
      <c r="O16" s="43" t="e">
        <f t="shared" si="0"/>
        <v>#REF!</v>
      </c>
      <c r="P16" s="43" t="e">
        <f t="shared" si="0"/>
        <v>#REF!</v>
      </c>
      <c r="Q16" s="43" t="e">
        <f t="shared" si="0"/>
        <v>#REF!</v>
      </c>
      <c r="R16" s="43" t="e">
        <f t="shared" si="0"/>
        <v>#REF!</v>
      </c>
      <c r="S16" s="25"/>
    </row>
    <row r="17" spans="1:19" x14ac:dyDescent="0.2">
      <c r="A17" s="40" t="e">
        <f>#REF!</f>
        <v>#REF!</v>
      </c>
      <c r="B17" s="67"/>
      <c r="C17" s="67"/>
      <c r="D17" s="67"/>
      <c r="E17" s="67"/>
      <c r="F17" s="67"/>
      <c r="G17" s="67"/>
      <c r="H17" s="67"/>
      <c r="I17" s="67"/>
      <c r="J17" s="67"/>
      <c r="K17" s="67"/>
      <c r="L17" s="67"/>
      <c r="M17" s="67"/>
      <c r="N17" s="67"/>
      <c r="O17" s="67"/>
      <c r="P17" s="67"/>
      <c r="Q17" s="67"/>
      <c r="R17" s="67"/>
      <c r="S17" s="25"/>
    </row>
    <row r="18" spans="1:19" x14ac:dyDescent="0.2">
      <c r="A18" s="41" t="e">
        <f>#REF!</f>
        <v>#REF!</v>
      </c>
      <c r="B18" s="43" t="e">
        <f>#REF!</f>
        <v>#REF!</v>
      </c>
      <c r="C18" s="45" t="e">
        <f>#REF!</f>
        <v>#REF!</v>
      </c>
      <c r="D18" s="43" t="e">
        <f>IF(#REF!=0,0,IF($C$3=D$14,$B18*$C18/12*(13-$B$3),IF(D$14&gt;$C$3,$B18*$C18,0)))</f>
        <v>#REF!</v>
      </c>
      <c r="E18" s="43" t="e">
        <f>IF(#REF!=0,0,IF($C$3=E$14,$B18*$C18/12*(13-$B$3),IF(E$14&gt;$C$3,IF($B18-SUM($D18)&lt;$B18*$C18,$B18-SUM($D18),$B18*$C18),0)))</f>
        <v>#REF!</v>
      </c>
      <c r="F18" s="43" t="e">
        <f>IF(#REF!=0,0,IF($C$3=F$14,$B18*$C18/12*(13-$B$3),IF(F$14&gt;$C$3,IF($B18-SUM($D18:E18)&lt;$B18*$C18,$B18-SUM($D18:E18),$B18*$C18),0)))</f>
        <v>#REF!</v>
      </c>
      <c r="G18" s="43" t="e">
        <f>IF(#REF!=0,0,IF($C$3=G$14,$B18*$C18/12*(13-$B$3),IF(G$14&gt;$C$3,IF($B18-SUM($D18:F18)&lt;$B18*$C18,$B18-SUM($D$18:$F18),$B18*$C18),0)))</f>
        <v>#REF!</v>
      </c>
      <c r="H18" s="43" t="e">
        <f>IF(#REF!=0,0,IF($C$3=H$14,$B18*$C18/12*(13-$B$3),IF(H$14&gt;$C$3,IF($B18-SUM($D18:G18)&lt;$B18*$C18,$B18-SUM($D18:G18),$B18*$C18),0)))</f>
        <v>#REF!</v>
      </c>
      <c r="I18" s="43" t="e">
        <f>IF(#REF!=0,0,IF(I$15&lt;=$E$11,IF($C$3=I$14,$B18*$C18/12*(13-$B$3),IF(I$14&gt;$C$3,IF($B18-SUM($D18:H18)&lt;$B18*$C18,$B18-SUM($D18:H18),$B18*$C18),0)),0))</f>
        <v>#REF!</v>
      </c>
      <c r="J18" s="43" t="e">
        <f>IF(#REF!=0,0,IF(J$15&lt;=$E$11,IF($C$3=J$14,$B18*$C18/12*(13-$B$3),IF(J$14&gt;$C$3,IF($B18-SUM($D18:I18)&lt;$B18*$C18,$B18-SUM($D18:I18),$B18*$C18),0)),0))</f>
        <v>#REF!</v>
      </c>
      <c r="K18" s="43" t="e">
        <f>IF(#REF!=0,0,IF(K$15&lt;=$E$11,IF($C$3=K$14,$B18*$C18/12*(13-$B$3),IF(K$14&gt;$C$3,IF($B18-SUM($D18:J18)&lt;$B18*$C18,$B18-SUM($D18:J18),$B18*$C18),0)),0))</f>
        <v>#REF!</v>
      </c>
      <c r="L18" s="43" t="e">
        <f>IF(#REF!=0,0,IF(L$15&lt;=$E$11,IF($C$3=L$14,$B18*$C18/12*(13-$B$3),IF(L$14&gt;$C$3,IF($B18-SUM($D18:K18)&lt;$B18*$C18,$B18-SUM($D18:K18),$B18*$C18),0)),0))</f>
        <v>#REF!</v>
      </c>
      <c r="M18" s="43" t="e">
        <f>IF(#REF!=0,0,IF(M$15&lt;=$E$11,IF($C$3=M$14,$B18*$C18/12*(13-$B$3),IF(M$14&gt;$C$3,IF($B18-SUM($D18:L18)&lt;$B18*$C18,$B18-SUM($D18:L18),$B18*$C18),0)),0))</f>
        <v>#REF!</v>
      </c>
      <c r="N18" s="43" t="e">
        <f>IF(#REF!=0,0,IF(N$15&lt;=$E$11,IF($C$3=N$14,$B18*$C18/12*(13-$B$3),IF(N$14&gt;$C$3,IF($B18-SUM($D18:M18)&lt;$B18*$C18,$B18-SUM($D18:M18),$B18*$C18),0)),0))</f>
        <v>#REF!</v>
      </c>
      <c r="O18" s="43" t="e">
        <f>IF(#REF!=0,0,IF(O$15&lt;=$E$11,IF($C$3=O$14,$B18*$C18/12*(13-$B$3),IF(O$14&gt;$C$3,IF($B18-SUM($D18:N18)&lt;$B18*$C18,$B18-SUM($D18:N18),$B18*$C18),0)),0))</f>
        <v>#REF!</v>
      </c>
      <c r="P18" s="43" t="e">
        <f>IF(#REF!=0,0,IF(P$15&lt;=$E$11,IF($C$3=P$14,$B18*$C18/12*(13-$B$3),IF(P$14&gt;$C$3,IF($B18-SUM($D18:O18)&lt;$B18*$C18,$B18-SUM($D18:O18),$B18*$C18),0)),0))</f>
        <v>#REF!</v>
      </c>
      <c r="Q18" s="43" t="e">
        <f>IF(#REF!=0,0,IF(Q$15&lt;=$E$11,IF($C$3=Q$14,$B18*$C18/12*(13-$B$3),IF(Q$14&gt;$C$3,IF($B18-SUM($D18:P18)&lt;$B18*$C18,$B18-SUM($D18:P18),$B18*$C18),0)),0))</f>
        <v>#REF!</v>
      </c>
      <c r="R18" s="43" t="e">
        <f>IF(#REF!=0,0,IF(R$15&lt;=$E$11,IF($C$3=R$14,$B18*$C18/12*(13-$B$3),IF(R$14&gt;$C$3,IF($B18-SUM($D18:Q18)&lt;$B18*$C18,$B18-SUM($D18:Q18),$B18*$C18),0)),0))</f>
        <v>#REF!</v>
      </c>
      <c r="S18" s="25" t="e">
        <f>B18-SUM(D18:R18)</f>
        <v>#REF!</v>
      </c>
    </row>
    <row r="19" spans="1:19" x14ac:dyDescent="0.2">
      <c r="A19" s="41" t="e">
        <f>#REF!</f>
        <v>#REF!</v>
      </c>
      <c r="B19" s="43" t="e">
        <f>#REF!</f>
        <v>#REF!</v>
      </c>
      <c r="C19" s="45" t="e">
        <f>#REF!</f>
        <v>#REF!</v>
      </c>
      <c r="D19" s="43" t="e">
        <f>IF(#REF!=0,0,IF($C$3=D$14,$B19*$C19/12*(13-$B$3),IF(D$14&gt;$C$3,$B19*$C19,0)))</f>
        <v>#REF!</v>
      </c>
      <c r="E19" s="43" t="e">
        <f>IF(#REF!=0,0,IF($C$3=E$14,$B19*$C19/12*(13-$B$3),IF(E$14&gt;$C$3,IF($B19-SUM($D19)&lt;$B19*$C19,$B19-SUM($D19),$B19*$C19),0)))</f>
        <v>#REF!</v>
      </c>
      <c r="F19" s="43" t="e">
        <f>IF(#REF!=0,0,IF($C$3=F$14,$B19*$C19/12*(13-$B$3),IF(F$14&gt;$C$3,IF($B19-SUM($D19:E19)&lt;$B19*$C19,$B19-SUM($D19:E19),$B19*$C19),0)))</f>
        <v>#REF!</v>
      </c>
      <c r="G19" s="43" t="e">
        <f>IF(#REF!=0,0,IF($C$3=G$14,$B19*$C19/12*(13-$B$3),IF(G$14&gt;$C$3,IF($B19-SUM($D19:F19)&lt;$B19*$C19,$B19-SUM($D$18:$F19),$B19*$C19),0)))</f>
        <v>#REF!</v>
      </c>
      <c r="H19" s="43" t="e">
        <f>IF(#REF!=0,0,IF($C$3=H$14,$B19*$C19/12*(13-$B$3),IF(H$14&gt;$C$3,IF($B19-SUM($D19:G19)&lt;$B19*$C19,$B19-SUM($D19:G19),$B19*$C19),0)))</f>
        <v>#REF!</v>
      </c>
      <c r="I19" s="43" t="e">
        <f>IF(#REF!=0,0,IF(I$15&lt;=$E$11,IF($C$3=I$14,$B19*$C19/12*(13-$B$3),IF(I$14&gt;$C$3,IF($B19-SUM($D19:H19)&lt;$B19*$C19,$B19-SUM($D19:H19),$B19*$C19),0)),0))</f>
        <v>#REF!</v>
      </c>
      <c r="J19" s="43" t="e">
        <f>IF(#REF!=0,0,IF(J$15&lt;=$E$11,IF($C$3=J$14,$B19*$C19/12*(13-$B$3),IF(J$14&gt;$C$3,IF($B19-SUM($D19:I19)&lt;$B19*$C19,$B19-SUM($D19:I19),$B19*$C19),0)),0))</f>
        <v>#REF!</v>
      </c>
      <c r="K19" s="43" t="e">
        <f>IF(#REF!=0,0,IF(K$15&lt;=$E$11,IF($C$3=K$14,$B19*$C19/12*(13-$B$3),IF(K$14&gt;$C$3,IF($B19-SUM($D19:J19)&lt;$B19*$C19,$B19-SUM($D19:J19),$B19*$C19),0)),0))</f>
        <v>#REF!</v>
      </c>
      <c r="L19" s="43" t="e">
        <f>IF(#REF!=0,0,IF(L$15&lt;=$E$11,IF($C$3=L$14,$B19*$C19/12*(13-$B$3),IF(L$14&gt;$C$3,IF($B19-SUM($D19:K19)&lt;$B19*$C19,$B19-SUM($D19:K19),$B19*$C19),0)),0))</f>
        <v>#REF!</v>
      </c>
      <c r="M19" s="43" t="e">
        <f>IF(#REF!=0,0,IF(M$15&lt;=$E$11,IF($C$3=M$14,$B19*$C19/12*(13-$B$3),IF(M$14&gt;$C$3,IF($B19-SUM($D19:L19)&lt;$B19*$C19,$B19-SUM($D19:L19),$B19*$C19),0)),0))</f>
        <v>#REF!</v>
      </c>
      <c r="N19" s="43" t="e">
        <f>IF(#REF!=0,0,IF(N$15&lt;=$E$11,IF($C$3=N$14,$B19*$C19/12*(13-$B$3),IF(N$14&gt;$C$3,IF($B19-SUM($D19:M19)&lt;$B19*$C19,$B19-SUM($D19:M19),$B19*$C19),0)),0))</f>
        <v>#REF!</v>
      </c>
      <c r="O19" s="43" t="e">
        <f>IF(#REF!=0,0,IF(O$15&lt;=$E$11,IF($C$3=O$14,$B19*$C19/12*(13-$B$3),IF(O$14&gt;$C$3,IF($B19-SUM($D19:N19)&lt;$B19*$C19,$B19-SUM($D19:N19),$B19*$C19),0)),0))</f>
        <v>#REF!</v>
      </c>
      <c r="P19" s="43" t="e">
        <f>IF(#REF!=0,0,IF(P$15&lt;=$E$11,IF($C$3=P$14,$B19*$C19/12*(13-$B$3),IF(P$14&gt;$C$3,IF($B19-SUM($D19:O19)&lt;$B19*$C19,$B19-SUM($D19:O19),$B19*$C19),0)),0))</f>
        <v>#REF!</v>
      </c>
      <c r="Q19" s="43" t="e">
        <f>IF(#REF!=0,0,IF(Q$15&lt;=$E$11,IF($C$3=Q$14,$B19*$C19/12*(13-$B$3),IF(Q$14&gt;$C$3,IF($B19-SUM($D19:P19)&lt;$B19*$C19,$B19-SUM($D19:P19),$B19*$C19),0)),0))</f>
        <v>#REF!</v>
      </c>
      <c r="R19" s="43" t="e">
        <f>IF(#REF!=0,0,IF(R$15&lt;=$E$11,IF($C$3=R$14,$B19*$C19/12*(13-$B$3),IF(R$14&gt;$C$3,IF($B19-SUM($D19:Q19)&lt;$B19*$C19,$B19-SUM($D19:Q19),$B19*$C19),0)),0))</f>
        <v>#REF!</v>
      </c>
      <c r="S19" s="25" t="e">
        <f>B19-SUM(D19:R19)</f>
        <v>#REF!</v>
      </c>
    </row>
    <row r="20" spans="1:19" x14ac:dyDescent="0.2">
      <c r="A20" s="41" t="e">
        <f>#REF!</f>
        <v>#REF!</v>
      </c>
      <c r="B20" s="43" t="e">
        <f>#REF!</f>
        <v>#REF!</v>
      </c>
      <c r="C20" s="45" t="e">
        <f>#REF!</f>
        <v>#REF!</v>
      </c>
      <c r="D20" s="43" t="e">
        <f>IF(#REF!=0,0,IF($C$3=D$14,$B20*$C20/12*(13-$B$3),IF(D$14&gt;$C$3,$B20*$C20,0)))</f>
        <v>#REF!</v>
      </c>
      <c r="E20" s="43" t="e">
        <f>IF(#REF!=0,0,IF($C$3=E$14,$B20*$C20/12*(13-$B$3),IF(E$14&gt;$C$3,IF($B20-SUM($D20)&lt;$B20*$C20,$B20-SUM($D20),$B20*$C20),0)))</f>
        <v>#REF!</v>
      </c>
      <c r="F20" s="43" t="e">
        <f>IF(#REF!=0,0,IF($C$3=F$14,$B20*$C20/12*(13-$B$3),IF(F$14&gt;$C$3,IF($B20-SUM($D20:E20)&lt;$B20*$C20,$B20-SUM($D20:E20),$B20*$C20),0)))</f>
        <v>#REF!</v>
      </c>
      <c r="G20" s="43" t="e">
        <f>IF(#REF!=0,0,IF($C$3=G$14,$B20*$C20/12*(13-$B$3),IF(G$14&gt;$C$3,IF($B20-SUM($D20:F20)&lt;$B20*$C20,$B20-SUM($D$18:$F20),$B20*$C20),0)))</f>
        <v>#REF!</v>
      </c>
      <c r="H20" s="43" t="e">
        <f>IF(#REF!=0,0,IF($C$3=H$14,$B20*$C20/12*(13-$B$3),IF(H$14&gt;$C$3,IF($B20-SUM($D20:G20)&lt;$B20*$C20,$B20-SUM($D20:G20),$B20*$C20),0)))</f>
        <v>#REF!</v>
      </c>
      <c r="I20" s="43" t="e">
        <f>IF(#REF!=0,0,IF(I$15&lt;=$E$11,IF($C$3=I$14,$B20*$C20/12*(13-$B$3),IF(I$14&gt;$C$3,IF($B20-SUM($D20:H20)&lt;$B20*$C20,$B20-SUM($D20:H20),$B20*$C20),0)),0))</f>
        <v>#REF!</v>
      </c>
      <c r="J20" s="43" t="e">
        <f>IF(#REF!=0,0,IF(J$15&lt;=$E$11,IF($C$3=J$14,$B20*$C20/12*(13-$B$3),IF(J$14&gt;$C$3,IF($B20-SUM($D20:I20)&lt;$B20*$C20,$B20-SUM($D20:I20),$B20*$C20),0)),0))</f>
        <v>#REF!</v>
      </c>
      <c r="K20" s="43" t="e">
        <f>IF(#REF!=0,0,IF(K$15&lt;=$E$11,IF($C$3=K$14,$B20*$C20/12*(13-$B$3),IF(K$14&gt;$C$3,IF($B20-SUM($D20:J20)&lt;$B20*$C20,$B20-SUM($D20:J20),$B20*$C20),0)),0))</f>
        <v>#REF!</v>
      </c>
      <c r="L20" s="43" t="e">
        <f>IF(#REF!=0,0,IF(L$15&lt;=$E$11,IF($C$3=L$14,$B20*$C20/12*(13-$B$3),IF(L$14&gt;$C$3,IF($B20-SUM($D20:K20)&lt;$B20*$C20,$B20-SUM($D20:K20),$B20*$C20),0)),0))</f>
        <v>#REF!</v>
      </c>
      <c r="M20" s="43" t="e">
        <f>IF(#REF!=0,0,IF(M$15&lt;=$E$11,IF($C$3=M$14,$B20*$C20/12*(13-$B$3),IF(M$14&gt;$C$3,IF($B20-SUM($D20:L20)&lt;$B20*$C20,$B20-SUM($D20:L20),$B20*$C20),0)),0))</f>
        <v>#REF!</v>
      </c>
      <c r="N20" s="43" t="e">
        <f>IF(#REF!=0,0,IF(N$15&lt;=$E$11,IF($C$3=N$14,$B20*$C20/12*(13-$B$3),IF(N$14&gt;$C$3,IF($B20-SUM($D20:M20)&lt;$B20*$C20,$B20-SUM($D20:M20),$B20*$C20),0)),0))</f>
        <v>#REF!</v>
      </c>
      <c r="O20" s="43" t="e">
        <f>IF(#REF!=0,0,IF(O$15&lt;=$E$11,IF($C$3=O$14,$B20*$C20/12*(13-$B$3),IF(O$14&gt;$C$3,IF($B20-SUM($D20:N20)&lt;$B20*$C20,$B20-SUM($D20:N20),$B20*$C20),0)),0))</f>
        <v>#REF!</v>
      </c>
      <c r="P20" s="43" t="e">
        <f>IF(#REF!=0,0,IF(P$15&lt;=$E$11,IF($C$3=P$14,$B20*$C20/12*(13-$B$3),IF(P$14&gt;$C$3,IF($B20-SUM($D20:O20)&lt;$B20*$C20,$B20-SUM($D20:O20),$B20*$C20),0)),0))</f>
        <v>#REF!</v>
      </c>
      <c r="Q20" s="43" t="e">
        <f>IF(#REF!=0,0,IF(Q$15&lt;=$E$11,IF($C$3=Q$14,$B20*$C20/12*(13-$B$3),IF(Q$14&gt;$C$3,IF($B20-SUM($D20:P20)&lt;$B20*$C20,$B20-SUM($D20:P20),$B20*$C20),0)),0))</f>
        <v>#REF!</v>
      </c>
      <c r="R20" s="43" t="e">
        <f>IF(#REF!=0,0,IF(R$15&lt;=$E$11,IF($C$3=R$14,$B20*$C20/12*(13-$B$3),IF(R$14&gt;$C$3,IF($B20-SUM($D20:Q20)&lt;$B20*$C20,$B20-SUM($D20:Q20),$B20*$C20),0)),0))</f>
        <v>#REF!</v>
      </c>
      <c r="S20" s="25" t="e">
        <f>B20-SUM(D20:R20)</f>
        <v>#REF!</v>
      </c>
    </row>
    <row r="21" spans="1:19" x14ac:dyDescent="0.2">
      <c r="A21" s="41" t="e">
        <f>#REF!</f>
        <v>#REF!</v>
      </c>
      <c r="B21" s="43" t="e">
        <f>#REF!</f>
        <v>#REF!</v>
      </c>
      <c r="C21" s="45" t="e">
        <f>#REF!</f>
        <v>#REF!</v>
      </c>
      <c r="D21" s="43" t="e">
        <f>IF(#REF!=0,0,IF($C$3=D$14,$B21*$C21/12*(13-$B$3),IF(D$14&gt;$C$3,$B21*$C21,0)))</f>
        <v>#REF!</v>
      </c>
      <c r="E21" s="43" t="e">
        <f>IF(#REF!=0,0,IF($C$3=E$14,$B21*$C21/12*(13-$B$3),IF(E$14&gt;$C$3,IF($B21-SUM($D21)&lt;$B21*$C21,$B21-SUM($D21),$B21*$C21),0)))</f>
        <v>#REF!</v>
      </c>
      <c r="F21" s="43" t="e">
        <f>IF(#REF!=0,0,IF($C$3=F$14,$B21*$C21/12*(13-$B$3),IF(F$14&gt;$C$3,IF($B21-SUM($D21:E21)&lt;$B21*$C21,$B21-SUM($D21:E21),$B21*$C21),0)))</f>
        <v>#REF!</v>
      </c>
      <c r="G21" s="43" t="e">
        <f>IF(#REF!=0,0,IF($C$3=G$14,$B21*$C21/12*(13-$B$3),IF(G$14&gt;$C$3,IF($B21-SUM($D21:F21)&lt;$B21*$C21,$B21-SUM($D$18:$F21),$B21*$C21),0)))</f>
        <v>#REF!</v>
      </c>
      <c r="H21" s="43" t="e">
        <f>IF(#REF!=0,0,IF($C$3=H$14,$B21*$C21/12*(13-$B$3),IF(H$14&gt;$C$3,IF($B21-SUM($D21:G21)&lt;$B21*$C21,$B21-SUM($D21:G21),$B21*$C21),0)))</f>
        <v>#REF!</v>
      </c>
      <c r="I21" s="43" t="e">
        <f>IF(#REF!=0,0,IF(I$15&lt;=$E$11,IF($C$3=I$14,$B21*$C21/12*(13-$B$3),IF(I$14&gt;$C$3,IF($B21-SUM($D21:H21)&lt;$B21*$C21,$B21-SUM($D21:H21),$B21*$C21),0)),0))</f>
        <v>#REF!</v>
      </c>
      <c r="J21" s="43" t="e">
        <f>IF(#REF!=0,0,IF(J$15&lt;=$E$11,IF($C$3=J$14,$B21*$C21/12*(13-$B$3),IF(J$14&gt;$C$3,IF($B21-SUM($D21:I21)&lt;$B21*$C21,$B21-SUM($D21:I21),$B21*$C21),0)),0))</f>
        <v>#REF!</v>
      </c>
      <c r="K21" s="43" t="e">
        <f>IF(#REF!=0,0,IF(K$15&lt;=$E$11,IF($C$3=K$14,$B21*$C21/12*(13-$B$3),IF(K$14&gt;$C$3,IF($B21-SUM($D21:J21)&lt;$B21*$C21,$B21-SUM($D21:J21),$B21*$C21),0)),0))</f>
        <v>#REF!</v>
      </c>
      <c r="L21" s="43" t="e">
        <f>IF(#REF!=0,0,IF(L$15&lt;=$E$11,IF($C$3=L$14,$B21*$C21/12*(13-$B$3),IF(L$14&gt;$C$3,IF($B21-SUM($D21:K21)&lt;$B21*$C21,$B21-SUM($D21:K21),$B21*$C21),0)),0))</f>
        <v>#REF!</v>
      </c>
      <c r="M21" s="43" t="e">
        <f>IF(#REF!=0,0,IF(M$15&lt;=$E$11,IF($C$3=M$14,$B21*$C21/12*(13-$B$3),IF(M$14&gt;$C$3,IF($B21-SUM($D21:L21)&lt;$B21*$C21,$B21-SUM($D21:L21),$B21*$C21),0)),0))</f>
        <v>#REF!</v>
      </c>
      <c r="N21" s="43" t="e">
        <f>IF(#REF!=0,0,IF(N$15&lt;=$E$11,IF($C$3=N$14,$B21*$C21/12*(13-$B$3),IF(N$14&gt;$C$3,IF($B21-SUM($D21:M21)&lt;$B21*$C21,$B21-SUM($D21:M21),$B21*$C21),0)),0))</f>
        <v>#REF!</v>
      </c>
      <c r="O21" s="43" t="e">
        <f>IF(#REF!=0,0,IF(O$15&lt;=$E$11,IF($C$3=O$14,$B21*$C21/12*(13-$B$3),IF(O$14&gt;$C$3,IF($B21-SUM($D21:N21)&lt;$B21*$C21,$B21-SUM($D21:N21),$B21*$C21),0)),0))</f>
        <v>#REF!</v>
      </c>
      <c r="P21" s="43" t="e">
        <f>IF(#REF!=0,0,IF(P$15&lt;=$E$11,IF($C$3=P$14,$B21*$C21/12*(13-$B$3),IF(P$14&gt;$C$3,IF($B21-SUM($D21:O21)&lt;$B21*$C21,$B21-SUM($D21:O21),$B21*$C21),0)),0))</f>
        <v>#REF!</v>
      </c>
      <c r="Q21" s="43" t="e">
        <f>IF(#REF!=0,0,IF(Q$15&lt;=$E$11,IF($C$3=Q$14,$B21*$C21/12*(13-$B$3),IF(Q$14&gt;$C$3,IF($B21-SUM($D21:P21)&lt;$B21*$C21,$B21-SUM($D21:P21),$B21*$C21),0)),0))</f>
        <v>#REF!</v>
      </c>
      <c r="R21" s="43" t="e">
        <f>IF(#REF!=0,0,IF(R$15&lt;=$E$11,IF($C$3=R$14,$B21*$C21/12*(13-$B$3),IF(R$14&gt;$C$3,IF($B21-SUM($D21:Q21)&lt;$B21*$C21,$B21-SUM($D21:Q21),$B21*$C21),0)),0))</f>
        <v>#REF!</v>
      </c>
      <c r="S21" s="25" t="e">
        <f>B21-SUM(D21:R21)</f>
        <v>#REF!</v>
      </c>
    </row>
    <row r="22" spans="1:19" x14ac:dyDescent="0.2">
      <c r="A22" s="41" t="e">
        <f>#REF!</f>
        <v>#REF!</v>
      </c>
      <c r="B22" s="43" t="e">
        <f>#REF!</f>
        <v>#REF!</v>
      </c>
      <c r="C22" s="45" t="e">
        <f>#REF!</f>
        <v>#REF!</v>
      </c>
      <c r="D22" s="43" t="e">
        <f>IF(#REF!=0,0,IF($C$3=D$14,$B22*$C22/12*(13-$B$3),IF(D$14&gt;$C$3,$B22*$C22,0)))</f>
        <v>#REF!</v>
      </c>
      <c r="E22" s="43" t="e">
        <f>IF(#REF!=0,0,IF($C$3=E$14,$B22*$C22/12*(13-$B$3),IF(E$14&gt;$C$3,IF($B22-SUM($D22)&lt;$B22*$C22,$B22-SUM($D22),$B22*$C22),0)))</f>
        <v>#REF!</v>
      </c>
      <c r="F22" s="43" t="e">
        <f>IF(#REF!=0,0,IF($C$3=F$14,$B22*$C22/12*(13-$B$3),IF(F$14&gt;$C$3,IF($B22-SUM($D22:E22)&lt;$B22*$C22,$B22-SUM($D22:E22),$B22*$C22),0)))</f>
        <v>#REF!</v>
      </c>
      <c r="G22" s="43" t="e">
        <f>IF(#REF!=0,0,IF($C$3=G$14,$B22*$C22/12*(13-$B$3),IF(G$14&gt;$C$3,IF($B22-SUM($D22:F22)&lt;$B22*$C22,$B22-SUM($D$18:$F22),$B22*$C22),0)))</f>
        <v>#REF!</v>
      </c>
      <c r="H22" s="43" t="e">
        <f>IF(#REF!=0,0,IF($C$3=H$14,$B22*$C22/12*(13-$B$3),IF(H$14&gt;$C$3,IF($B22-SUM($D22:G22)&lt;$B22*$C22,$B22-SUM($D22:G22),$B22*$C22),0)))</f>
        <v>#REF!</v>
      </c>
      <c r="I22" s="43" t="e">
        <f>IF(#REF!=0,0,IF(I$15&lt;=$E$11,IF($C$3=I$14,$B22*$C22/12*(13-$B$3),IF(I$14&gt;$C$3,IF($B22-SUM($D22:H22)&lt;$B22*$C22,$B22-SUM($D22:H22),$B22*$C22),0)),0))</f>
        <v>#REF!</v>
      </c>
      <c r="J22" s="43" t="e">
        <f>IF(#REF!=0,0,IF(J$15&lt;=$E$11,IF($C$3=J$14,$B22*$C22/12*(13-$B$3),IF(J$14&gt;$C$3,IF($B22-SUM($D22:I22)&lt;$B22*$C22,$B22-SUM($D22:I22),$B22*$C22),0)),0))</f>
        <v>#REF!</v>
      </c>
      <c r="K22" s="43" t="e">
        <f>IF(#REF!=0,0,IF(K$15&lt;=$E$11,IF($C$3=K$14,$B22*$C22/12*(13-$B$3),IF(K$14&gt;$C$3,IF($B22-SUM($D22:J22)&lt;$B22*$C22,$B22-SUM($D22:J22),$B22*$C22),0)),0))</f>
        <v>#REF!</v>
      </c>
      <c r="L22" s="43" t="e">
        <f>IF(#REF!=0,0,IF(L$15&lt;=$E$11,IF($C$3=L$14,$B22*$C22/12*(13-$B$3),IF(L$14&gt;$C$3,IF($B22-SUM($D22:K22)&lt;$B22*$C22,$B22-SUM($D22:K22),$B22*$C22),0)),0))</f>
        <v>#REF!</v>
      </c>
      <c r="M22" s="43" t="e">
        <f>IF(#REF!=0,0,IF(M$15&lt;=$E$11,IF($C$3=M$14,$B22*$C22/12*(13-$B$3),IF(M$14&gt;$C$3,IF($B22-SUM($D22:L22)&lt;$B22*$C22,$B22-SUM($D22:L22),$B22*$C22),0)),0))</f>
        <v>#REF!</v>
      </c>
      <c r="N22" s="43" t="e">
        <f>IF(#REF!=0,0,IF(N$15&lt;=$E$11,IF($C$3=N$14,$B22*$C22/12*(13-$B$3),IF(N$14&gt;$C$3,IF($B22-SUM($D22:M22)&lt;$B22*$C22,$B22-SUM($D22:M22),$B22*$C22),0)),0))</f>
        <v>#REF!</v>
      </c>
      <c r="O22" s="43" t="e">
        <f>IF(#REF!=0,0,IF(O$15&lt;=$E$11,IF($C$3=O$14,$B22*$C22/12*(13-$B$3),IF(O$14&gt;$C$3,IF($B22-SUM($D22:N22)&lt;$B22*$C22,$B22-SUM($D22:N22),$B22*$C22),0)),0))</f>
        <v>#REF!</v>
      </c>
      <c r="P22" s="43" t="e">
        <f>IF(#REF!=0,0,IF(P$15&lt;=$E$11,IF($C$3=P$14,$B22*$C22/12*(13-$B$3),IF(P$14&gt;$C$3,IF($B22-SUM($D22:O22)&lt;$B22*$C22,$B22-SUM($D22:O22),$B22*$C22),0)),0))</f>
        <v>#REF!</v>
      </c>
      <c r="Q22" s="43" t="e">
        <f>IF(#REF!=0,0,IF(Q$15&lt;=$E$11,IF($C$3=Q$14,$B22*$C22/12*(13-$B$3),IF(Q$14&gt;$C$3,IF($B22-SUM($D22:P22)&lt;$B22*$C22,$B22-SUM($D22:P22),$B22*$C22),0)),0))</f>
        <v>#REF!</v>
      </c>
      <c r="R22" s="43" t="e">
        <f>IF(#REF!=0,0,IF(R$15&lt;=$E$11,IF($C$3=R$14,$B22*$C22/12*(13-$B$3),IF(R$14&gt;$C$3,IF($B22-SUM($D22:Q22)&lt;$B22*$C22,$B22-SUM($D22:Q22),$B22*$C22),0)),0))</f>
        <v>#REF!</v>
      </c>
      <c r="S22" s="25" t="e">
        <f>B22-SUM(D22:R22)</f>
        <v>#REF!</v>
      </c>
    </row>
    <row r="23" spans="1:19" s="13" customFormat="1" x14ac:dyDescent="0.2">
      <c r="A23" s="40" t="e">
        <f>#REF!</f>
        <v>#REF!</v>
      </c>
      <c r="B23" s="67"/>
      <c r="C23" s="67"/>
      <c r="D23" s="67"/>
      <c r="E23" s="67"/>
      <c r="F23" s="67"/>
      <c r="G23" s="67"/>
      <c r="H23" s="67"/>
      <c r="I23" s="67"/>
      <c r="J23" s="67"/>
      <c r="K23" s="67"/>
      <c r="L23" s="67"/>
      <c r="M23" s="67"/>
      <c r="N23" s="67"/>
      <c r="O23" s="67"/>
      <c r="P23" s="67"/>
      <c r="Q23" s="67"/>
      <c r="R23" s="67"/>
      <c r="S23" s="26"/>
    </row>
    <row r="24" spans="1:19" x14ac:dyDescent="0.2">
      <c r="A24" s="41" t="e">
        <f>#REF!</f>
        <v>#REF!</v>
      </c>
      <c r="B24" s="43" t="e">
        <f>#REF!</f>
        <v>#REF!</v>
      </c>
      <c r="C24" s="45" t="e">
        <f>#REF!</f>
        <v>#REF!</v>
      </c>
      <c r="D24" s="43" t="e">
        <f>IF(#REF!=0,0,IF($C$3=D$14,$B24*$C24/12*(13-$B$3),IF(D$14&gt;$C$3,$B24*$C24,0)))</f>
        <v>#REF!</v>
      </c>
      <c r="E24" s="43" t="e">
        <f>IF(#REF!=0,0,IF($C$3=E$14,$B24*$C24/12*(13-$B$3),IF(E$14&gt;$C$3,IF($B24-SUM($D24)&lt;$B24*$C24,$B24-SUM($D24),$B24*$C24),0)))</f>
        <v>#REF!</v>
      </c>
      <c r="F24" s="43" t="e">
        <f>IF(#REF!=0,0,IF($C$3=F$14,$B24*$C24/12*(13-$B$3),IF(F$14&gt;$C$3,IF($B24-SUM($D24:E24)&lt;$B24*$C24,$B24-SUM($D24:E24),$B24*$C24),0)))</f>
        <v>#REF!</v>
      </c>
      <c r="G24" s="43" t="e">
        <f>IF(#REF!=0,0,IF($C$3=G$14,$B24*$C24/12*(13-$B$3),IF(G$14&gt;$C$3,IF($B24-SUM($D24:F24)&lt;$B24*$C24,$B24-SUM($D24:F24),$B24*$C24),0)))</f>
        <v>#REF!</v>
      </c>
      <c r="H24" s="43" t="e">
        <f>IF(#REF!=0,0,IF($C$3=H$14,$B24*$C24/12*(13-$B$3),IF(H$14&gt;$C$3,IF($B24-SUM($D24:G24)&lt;$B24*$C24,$B24-SUM($D24:G24),$B24*$C24),0)))</f>
        <v>#REF!</v>
      </c>
      <c r="I24" s="43" t="e">
        <f>IF(#REF!=0,0,IF(I$15&lt;=$E$11,IF($C$3=I$14,$B24*$C24/12*(13-$B$3),IF(I$14&gt;$C$3,IF($B24-SUM($D24:H24)&lt;$B24*$C24,$B24-SUM($D24:H24),$B24*$C24),0)),0))</f>
        <v>#REF!</v>
      </c>
      <c r="J24" s="43" t="e">
        <f>IF(#REF!=0,0,IF($I$15&lt;=$E$11,IF($C$3=J$14,$B24*$C24/12*(13-$B$3),IF(J$14&gt;$C$3,IF($B24-SUM($D24:I24)&lt;$B24*$C24,$B24-SUM($D24:I24),$B24*$C24),0)),0))</f>
        <v>#REF!</v>
      </c>
      <c r="K24" s="43" t="e">
        <f>IF(#REF!=0,0,IF($I$15&lt;=$E$11,IF($C$3=K$14,$B24*$C24/12*(13-$B$3),IF(K$14&gt;$C$3,IF($B24-SUM($D24:J24)&lt;$B24*$C24,$B24-SUM($D24:J24),$B24*$C24),0)),0))</f>
        <v>#REF!</v>
      </c>
      <c r="L24" s="43" t="e">
        <f>IF(#REF!=0,0,IF($I$15&lt;=$E$11,IF($C$3=L$14,$B24*$C24/12*(13-$B$3),IF(L$14&gt;$C$3,IF($B24-SUM($D24:K24)&lt;$B24*$C24,$B24-SUM($D24:K24),$B24*$C24),0)),0))</f>
        <v>#REF!</v>
      </c>
      <c r="M24" s="43" t="e">
        <f>IF(#REF!=0,0,IF($I$15&lt;=$E$11,IF($C$3=M$14,$B24*$C24/12*(13-$B$3),IF(M$14&gt;$C$3,IF($B24-SUM($D24:L24)&lt;$B24*$C24,$B24-SUM($D24:L24),$B24*$C24),0)),0))</f>
        <v>#REF!</v>
      </c>
      <c r="N24" s="43" t="e">
        <f>IF(#REF!=0,0,IF($I$15&lt;=$E$11,IF($C$3=N$14,$B24*$C24/12*(13-$B$3),IF(N$14&gt;$C$3,IF($B24-SUM($D24:M24)&lt;$B24*$C24,$B24-SUM($D24:M24),$B24*$C24),0)),0))</f>
        <v>#REF!</v>
      </c>
      <c r="O24" s="43" t="e">
        <f>IF(#REF!=0,0,IF($I$15&lt;=$E$11,IF($C$3=O$14,$B24*$C24/12*(13-$B$3),IF(O$14&gt;$C$3,IF($B24-SUM($D24:N24)&lt;$B24*$C24,$B24-SUM($D24:N24),$B24*$C24),0)),0))</f>
        <v>#REF!</v>
      </c>
      <c r="P24" s="43" t="e">
        <f>IF(#REF!=0,0,IF($I$15&lt;=$E$11,IF($C$3=P$14,$B24*$C24/12*(13-$B$3),IF(P$14&gt;$C$3,IF($B24-SUM($D24:O24)&lt;$B24*$C24,$B24-SUM($D24:O24),$B24*$C24),0)),0))</f>
        <v>#REF!</v>
      </c>
      <c r="Q24" s="43" t="e">
        <f>IF(#REF!=0,0,IF($I$15&lt;=$E$11,IF($C$3=Q$14,$B24*$C24/12*(13-$B$3),IF(Q$14&gt;$C$3,IF($B24-SUM($D24:P24)&lt;$B24*$C24,$B24-SUM($D24:P24),$B24*$C24),0)),0))</f>
        <v>#REF!</v>
      </c>
      <c r="R24" s="43" t="e">
        <f>IF(#REF!=0,0,IF($I$15&lt;=$E$11,IF($C$3=R$14,$B24*$C24/12*(13-$B$3),IF(R$14&gt;$C$3,IF($B24-SUM($D24:Q24)&lt;$B24*$C24,$B24-SUM($D24:Q24),$B24*$C24),0)),0))</f>
        <v>#REF!</v>
      </c>
      <c r="S24" s="25" t="e">
        <f>B24-SUM(D24:R24)</f>
        <v>#REF!</v>
      </c>
    </row>
    <row r="25" spans="1:19" x14ac:dyDescent="0.2">
      <c r="A25" s="41" t="e">
        <f>#REF!</f>
        <v>#REF!</v>
      </c>
      <c r="B25" s="43" t="e">
        <f>#REF!</f>
        <v>#REF!</v>
      </c>
      <c r="C25" s="45" t="e">
        <f>#REF!</f>
        <v>#REF!</v>
      </c>
      <c r="D25" s="43" t="e">
        <f>IF(#REF!=0,0,IF($C$3=D$14,$B25*$C25/12*(13-$B$3),IF(D$14&gt;$C$3,$B25*$C25,0)))</f>
        <v>#REF!</v>
      </c>
      <c r="E25" s="43" t="e">
        <f>IF(#REF!=0,0,IF($C$3=E$14,$B25*$C25/12*(13-$B$3),IF(E$14&gt;$C$3,IF($B25-SUM($D25)&lt;$B25*$C25,$B25-SUM($D25),$B25*$C25),0)))</f>
        <v>#REF!</v>
      </c>
      <c r="F25" s="43" t="e">
        <f>IF(#REF!=0,0,IF($C$3=F$14,$B25*$C25/12*(13-$B$3),IF(F$14&gt;$C$3,IF($B25-SUM($D25:E25)&lt;$B25*$C25,$B25-SUM($D25:E25),$B25*$C25),0)))</f>
        <v>#REF!</v>
      </c>
      <c r="G25" s="43" t="e">
        <f>IF(#REF!=0,0,IF($C$3=G$14,$B25*$C25/12*(13-$B$3),IF(G$14&gt;$C$3,IF($B25-SUM($D25:F25)&lt;$B25*$C25,$B25-SUM($D25:F25),$B25*$C25),0)))</f>
        <v>#REF!</v>
      </c>
      <c r="H25" s="43" t="e">
        <f>IF(#REF!=0,0,IF($C$3=H$14,$B25*$C25/12*(13-$B$3),IF(H$14&gt;$C$3,IF($B25-SUM($D25:G25)&lt;$B25*$C25,$B25-SUM($D25:G25),$B25*$C25),0)))</f>
        <v>#REF!</v>
      </c>
      <c r="I25" s="43" t="e">
        <f>IF(#REF!=0,0,IF(I$15&lt;=$E$11,IF($C$3=I$14,$B25*$C25/12*(13-$B$3),IF(I$14&gt;$C$3,IF($B25-SUM($D25:H25)&lt;$B25*$C25,$B25-SUM($D25:H25),$B25*$C25),0)),0))</f>
        <v>#REF!</v>
      </c>
      <c r="J25" s="43" t="e">
        <f>IF(#REF!=0,0,IF($I$15&lt;=$E$11,IF($C$3=J$14,$B25*$C25/12*(13-$B$3),IF(J$14&gt;$C$3,IF($B25-SUM($D25:I25)&lt;$B25*$C25,$B25-SUM($D25:I25),$B25*$C25),0)),0))</f>
        <v>#REF!</v>
      </c>
      <c r="K25" s="43" t="e">
        <f>IF(#REF!=0,0,IF($I$15&lt;=$E$11,IF($C$3=K$14,$B25*$C25/12*(13-$B$3),IF(K$14&gt;$C$3,IF($B25-SUM($D25:J25)&lt;$B25*$C25,$B25-SUM($D25:J25),$B25*$C25),0)),0))</f>
        <v>#REF!</v>
      </c>
      <c r="L25" s="43" t="e">
        <f>IF(#REF!=0,0,IF($I$15&lt;=$E$11,IF($C$3=L$14,$B25*$C25/12*(13-$B$3),IF(L$14&gt;$C$3,IF($B25-SUM($D25:K25)&lt;$B25*$C25,$B25-SUM($D25:K25),$B25*$C25),0)),0))</f>
        <v>#REF!</v>
      </c>
      <c r="M25" s="43" t="e">
        <f>IF(#REF!=0,0,IF($I$15&lt;=$E$11,IF($C$3=M$14,$B25*$C25/12*(13-$B$3),IF(M$14&gt;$C$3,IF($B25-SUM($D25:L25)&lt;$B25*$C25,$B25-SUM($D25:L25),$B25*$C25),0)),0))</f>
        <v>#REF!</v>
      </c>
      <c r="N25" s="43" t="e">
        <f>IF(#REF!=0,0,IF($I$15&lt;=$E$11,IF($C$3=N$14,$B25*$C25/12*(13-$B$3),IF(N$14&gt;$C$3,IF($B25-SUM($D25:M25)&lt;$B25*$C25,$B25-SUM($D25:M25),$B25*$C25),0)),0))</f>
        <v>#REF!</v>
      </c>
      <c r="O25" s="43" t="e">
        <f>IF(#REF!=0,0,IF($I$15&lt;=$E$11,IF($C$3=O$14,$B25*$C25/12*(13-$B$3),IF(O$14&gt;$C$3,IF($B25-SUM($D25:N25)&lt;$B25*$C25,$B25-SUM($D25:N25),$B25*$C25),0)),0))</f>
        <v>#REF!</v>
      </c>
      <c r="P25" s="43" t="e">
        <f>IF(#REF!=0,0,IF($I$15&lt;=$E$11,IF($C$3=P$14,$B25*$C25/12*(13-$B$3),IF(P$14&gt;$C$3,IF($B25-SUM($D25:O25)&lt;$B25*$C25,$B25-SUM($D25:O25),$B25*$C25),0)),0))</f>
        <v>#REF!</v>
      </c>
      <c r="Q25" s="43" t="e">
        <f>IF(#REF!=0,0,IF($I$15&lt;=$E$11,IF($C$3=Q$14,$B25*$C25/12*(13-$B$3),IF(Q$14&gt;$C$3,IF($B25-SUM($D25:P25)&lt;$B25*$C25,$B25-SUM($D25:P25),$B25*$C25),0)),0))</f>
        <v>#REF!</v>
      </c>
      <c r="R25" s="43" t="e">
        <f>IF(#REF!=0,0,IF($I$15&lt;=$E$11,IF($C$3=R$14,$B25*$C25/12*(13-$B$3),IF(R$14&gt;$C$3,IF($B25-SUM($D25:Q25)&lt;$B25*$C25,$B25-SUM($D25:Q25),$B25*$C25),0)),0))</f>
        <v>#REF!</v>
      </c>
      <c r="S25" s="25" t="e">
        <f>B25-SUM(D25:R25)</f>
        <v>#REF!</v>
      </c>
    </row>
    <row r="26" spans="1:19" x14ac:dyDescent="0.2">
      <c r="A26" s="41" t="e">
        <f>#REF!</f>
        <v>#REF!</v>
      </c>
      <c r="B26" s="43" t="e">
        <f>#REF!</f>
        <v>#REF!</v>
      </c>
      <c r="C26" s="45" t="e">
        <f>#REF!</f>
        <v>#REF!</v>
      </c>
      <c r="D26" s="43" t="e">
        <f>IF(#REF!=0,0,IF($C$3=D$14,$B26*$C26/12*(13-$B$3),IF(D$14&gt;$C$3,$B26*$C26,0)))</f>
        <v>#REF!</v>
      </c>
      <c r="E26" s="43" t="e">
        <f>IF(#REF!=0,0,IF($C$3=E$14,$B26*$C26/12*(13-$B$3),IF(E$14&gt;$C$3,IF($B26-SUM($D26)&lt;$B26*$C26,$B26-SUM($D26),$B26*$C26),0)))</f>
        <v>#REF!</v>
      </c>
      <c r="F26" s="43" t="e">
        <f>IF(#REF!=0,0,IF($C$3=F$14,$B26*$C26/12*(13-$B$3),IF(F$14&gt;$C$3,IF($B26-SUM($D26:E26)&lt;$B26*$C26,$B26-SUM($D26:E26),$B26*$C26),0)))</f>
        <v>#REF!</v>
      </c>
      <c r="G26" s="43" t="e">
        <f>IF(#REF!=0,0,IF($C$3=G$14,$B26*$C26/12*(13-$B$3),IF(G$14&gt;$C$3,IF($B26-SUM($D26:F26)&lt;$B26*$C26,$B26-SUM($D26:F26),$B26*$C26),0)))</f>
        <v>#REF!</v>
      </c>
      <c r="H26" s="43" t="e">
        <f>IF(#REF!=0,0,IF($C$3=H$14,$B26*$C26/12*(13-$B$3),IF(H$14&gt;$C$3,IF($B26-SUM($D26:G26)&lt;$B26*$C26,$B26-SUM($D26:G26),$B26*$C26),0)))</f>
        <v>#REF!</v>
      </c>
      <c r="I26" s="43" t="e">
        <f>IF(#REF!=0,0,IF(I$15&lt;=$E$11,IF($C$3=I$14,$B26*$C26/12*(13-$B$3),IF(I$14&gt;$C$3,IF($B26-SUM($D26:H26)&lt;$B26*$C26,$B26-SUM($D26:H26),$B26*$C26),0)),0))</f>
        <v>#REF!</v>
      </c>
      <c r="J26" s="43" t="e">
        <f>IF(#REF!=0,0,IF($I$15&lt;=$E$11,IF($C$3=J$14,$B26*$C26/12*(13-$B$3),IF(J$14&gt;$C$3,IF($B26-SUM($D26:I26)&lt;$B26*$C26,$B26-SUM($D26:I26),$B26*$C26),0)),0))</f>
        <v>#REF!</v>
      </c>
      <c r="K26" s="43" t="e">
        <f>IF(#REF!=0,0,IF($I$15&lt;=$E$11,IF($C$3=K$14,$B26*$C26/12*(13-$B$3),IF(K$14&gt;$C$3,IF($B26-SUM($D26:J26)&lt;$B26*$C26,$B26-SUM($D26:J26),$B26*$C26),0)),0))</f>
        <v>#REF!</v>
      </c>
      <c r="L26" s="43" t="e">
        <f>IF(#REF!=0,0,IF($I$15&lt;=$E$11,IF($C$3=L$14,$B26*$C26/12*(13-$B$3),IF(L$14&gt;$C$3,IF($B26-SUM($D26:K26)&lt;$B26*$C26,$B26-SUM($D26:K26),$B26*$C26),0)),0))</f>
        <v>#REF!</v>
      </c>
      <c r="M26" s="43" t="e">
        <f>IF(#REF!=0,0,IF($I$15&lt;=$E$11,IF($C$3=M$14,$B26*$C26/12*(13-$B$3),IF(M$14&gt;$C$3,IF($B26-SUM($D26:L26)&lt;$B26*$C26,$B26-SUM($D26:L26),$B26*$C26),0)),0))</f>
        <v>#REF!</v>
      </c>
      <c r="N26" s="43" t="e">
        <f>IF(#REF!=0,0,IF($I$15&lt;=$E$11,IF($C$3=N$14,$B26*$C26/12*(13-$B$3),IF(N$14&gt;$C$3,IF($B26-SUM($D26:M26)&lt;$B26*$C26,$B26-SUM($D26:M26),$B26*$C26),0)),0))</f>
        <v>#REF!</v>
      </c>
      <c r="O26" s="43" t="e">
        <f>IF(#REF!=0,0,IF($I$15&lt;=$E$11,IF($C$3=O$14,$B26*$C26/12*(13-$B$3),IF(O$14&gt;$C$3,IF($B26-SUM($D26:N26)&lt;$B26*$C26,$B26-SUM($D26:N26),$B26*$C26),0)),0))</f>
        <v>#REF!</v>
      </c>
      <c r="P26" s="43" t="e">
        <f>IF(#REF!=0,0,IF($I$15&lt;=$E$11,IF($C$3=P$14,$B26*$C26/12*(13-$B$3),IF(P$14&gt;$C$3,IF($B26-SUM($D26:O26)&lt;$B26*$C26,$B26-SUM($D26:O26),$B26*$C26),0)),0))</f>
        <v>#REF!</v>
      </c>
      <c r="Q26" s="43" t="e">
        <f>IF(#REF!=0,0,IF($I$15&lt;=$E$11,IF($C$3=Q$14,$B26*$C26/12*(13-$B$3),IF(Q$14&gt;$C$3,IF($B26-SUM($D26:P26)&lt;$B26*$C26,$B26-SUM($D26:P26),$B26*$C26),0)),0))</f>
        <v>#REF!</v>
      </c>
      <c r="R26" s="43" t="e">
        <f>IF(#REF!=0,0,IF($I$15&lt;=$E$11,IF($C$3=R$14,$B26*$C26/12*(13-$B$3),IF(R$14&gt;$C$3,IF($B26-SUM($D26:Q26)&lt;$B26*$C26,$B26-SUM($D26:Q26),$B26*$C26),0)),0))</f>
        <v>#REF!</v>
      </c>
      <c r="S26" s="25" t="e">
        <f>B26-SUM(D26:R26)</f>
        <v>#REF!</v>
      </c>
    </row>
    <row r="27" spans="1:19" x14ac:dyDescent="0.2">
      <c r="A27" s="41" t="e">
        <f>#REF!</f>
        <v>#REF!</v>
      </c>
      <c r="B27" s="43" t="e">
        <f>#REF!</f>
        <v>#REF!</v>
      </c>
      <c r="C27" s="45" t="e">
        <f>#REF!</f>
        <v>#REF!</v>
      </c>
      <c r="D27" s="43" t="e">
        <f>IF(#REF!=0,0,IF($C$3=D$14,$B27*$C27/12*(13-$B$3),IF(D$14&gt;$C$3,$B27*$C27,0)))</f>
        <v>#REF!</v>
      </c>
      <c r="E27" s="43" t="e">
        <f>IF(#REF!=0,0,IF($C$3=E$14,$B27*$C27/12*(13-$B$3),IF(E$14&gt;$C$3,IF($B27-SUM($D27)&lt;$B27*$C27,$B27-SUM($D27),$B27*$C27),0)))</f>
        <v>#REF!</v>
      </c>
      <c r="F27" s="43" t="e">
        <f>IF(#REF!=0,0,IF($C$3=F$14,$B27*$C27/12*(13-$B$3),IF(F$14&gt;$C$3,IF($B27-SUM($D27:E27)&lt;$B27*$C27,$B27-SUM($D27:E27),$B27*$C27),0)))</f>
        <v>#REF!</v>
      </c>
      <c r="G27" s="43" t="e">
        <f>IF(#REF!=0,0,IF($C$3=G$14,$B27*$C27/12*(13-$B$3),IF(G$14&gt;$C$3,IF($B27-SUM($D27:F27)&lt;$B27*$C27,$B27-SUM($D27:F27),$B27*$C27),0)))</f>
        <v>#REF!</v>
      </c>
      <c r="H27" s="43" t="e">
        <f>IF(#REF!=0,0,IF($C$3=H$14,$B27*$C27/12*(13-$B$3),IF(H$14&gt;$C$3,IF($B27-SUM($D27:G27)&lt;$B27*$C27,$B27-SUM($D27:G27),$B27*$C27),0)))</f>
        <v>#REF!</v>
      </c>
      <c r="I27" s="43" t="e">
        <f>IF(#REF!=0,0,IF(I$15&lt;=$E$11,IF($C$3=I$14,$B27*$C27/12*(13-$B$3),IF(I$14&gt;$C$3,IF($B27-SUM($D27:H27)&lt;$B27*$C27,$B27-SUM($D27:H27),$B27*$C27),0)),0))</f>
        <v>#REF!</v>
      </c>
      <c r="J27" s="43" t="e">
        <f>IF(#REF!=0,0,IF($I$15&lt;=$E$11,IF($C$3=J$14,$B27*$C27/12*(13-$B$3),IF(J$14&gt;$C$3,IF($B27-SUM($D27:I27)&lt;$B27*$C27,$B27-SUM($D27:I27),$B27*$C27),0)),0))</f>
        <v>#REF!</v>
      </c>
      <c r="K27" s="43" t="e">
        <f>IF(#REF!=0,0,IF($I$15&lt;=$E$11,IF($C$3=K$14,$B27*$C27/12*(13-$B$3),IF(K$14&gt;$C$3,IF($B27-SUM($D27:J27)&lt;$B27*$C27,$B27-SUM($D27:J27),$B27*$C27),0)),0))</f>
        <v>#REF!</v>
      </c>
      <c r="L27" s="43" t="e">
        <f>IF(#REF!=0,0,IF($I$15&lt;=$E$11,IF($C$3=L$14,$B27*$C27/12*(13-$B$3),IF(L$14&gt;$C$3,IF($B27-SUM($D27:K27)&lt;$B27*$C27,$B27-SUM($D27:K27),$B27*$C27),0)),0))</f>
        <v>#REF!</v>
      </c>
      <c r="M27" s="43" t="e">
        <f>IF(#REF!=0,0,IF($I$15&lt;=$E$11,IF($C$3=M$14,$B27*$C27/12*(13-$B$3),IF(M$14&gt;$C$3,IF($B27-SUM($D27:L27)&lt;$B27*$C27,$B27-SUM($D27:L27),$B27*$C27),0)),0))</f>
        <v>#REF!</v>
      </c>
      <c r="N27" s="43" t="e">
        <f>IF(#REF!=0,0,IF($I$15&lt;=$E$11,IF($C$3=N$14,$B27*$C27/12*(13-$B$3),IF(N$14&gt;$C$3,IF($B27-SUM($D27:M27)&lt;$B27*$C27,$B27-SUM($D27:M27),$B27*$C27),0)),0))</f>
        <v>#REF!</v>
      </c>
      <c r="O27" s="43" t="e">
        <f>IF(#REF!=0,0,IF($I$15&lt;=$E$11,IF($C$3=O$14,$B27*$C27/12*(13-$B$3),IF(O$14&gt;$C$3,IF($B27-SUM($D27:N27)&lt;$B27*$C27,$B27-SUM($D27:N27),$B27*$C27),0)),0))</f>
        <v>#REF!</v>
      </c>
      <c r="P27" s="43" t="e">
        <f>IF(#REF!=0,0,IF($I$15&lt;=$E$11,IF($C$3=P$14,$B27*$C27/12*(13-$B$3),IF(P$14&gt;$C$3,IF($B27-SUM($D27:O27)&lt;$B27*$C27,$B27-SUM($D27:O27),$B27*$C27),0)),0))</f>
        <v>#REF!</v>
      </c>
      <c r="Q27" s="43" t="e">
        <f>IF(#REF!=0,0,IF($I$15&lt;=$E$11,IF($C$3=Q$14,$B27*$C27/12*(13-$B$3),IF(Q$14&gt;$C$3,IF($B27-SUM($D27:P27)&lt;$B27*$C27,$B27-SUM($D27:P27),$B27*$C27),0)),0))</f>
        <v>#REF!</v>
      </c>
      <c r="R27" s="43" t="e">
        <f>IF(#REF!=0,0,IF($I$15&lt;=$E$11,IF($C$3=R$14,$B27*$C27/12*(13-$B$3),IF(R$14&gt;$C$3,IF($B27-SUM($D27:Q27)&lt;$B27*$C27,$B27-SUM($D27:Q27),$B27*$C27),0)),0))</f>
        <v>#REF!</v>
      </c>
      <c r="S27" s="25" t="e">
        <f>B27-SUM(D27:R27)</f>
        <v>#REF!</v>
      </c>
    </row>
    <row r="28" spans="1:19" x14ac:dyDescent="0.2">
      <c r="A28" s="41" t="e">
        <f>#REF!</f>
        <v>#REF!</v>
      </c>
      <c r="B28" s="43" t="e">
        <f>#REF!</f>
        <v>#REF!</v>
      </c>
      <c r="C28" s="45" t="e">
        <f>#REF!</f>
        <v>#REF!</v>
      </c>
      <c r="D28" s="43" t="e">
        <f>IF(#REF!=0,0,IF($C$3=D$14,$B28*$C28/12*(13-$B$3),IF(D$14&gt;$C$3,$B28*$C28,0)))</f>
        <v>#REF!</v>
      </c>
      <c r="E28" s="43" t="e">
        <f>IF(#REF!=0,0,IF($C$3=E$14,$B28*$C28/12*(13-$B$3),IF(E$14&gt;$C$3,IF($B28-SUM($D28)&lt;$B28*$C28,$B28-SUM($D28),$B28*$C28),0)))</f>
        <v>#REF!</v>
      </c>
      <c r="F28" s="43" t="e">
        <f>IF(#REF!=0,0,IF($C$3=F$14,$B28*$C28/12*(13-$B$3),IF(F$14&gt;$C$3,IF($B28-SUM($D28:E28)&lt;$B28*$C28,$B28-SUM($D28:E28),$B28*$C28),0)))</f>
        <v>#REF!</v>
      </c>
      <c r="G28" s="43" t="e">
        <f>IF(#REF!=0,0,IF($C$3=G$14,$B28*$C28/12*(13-$B$3),IF(G$14&gt;$C$3,IF($B28-SUM($D28:F28)&lt;$B28*$C28,$B28-SUM($D28:F28),$B28*$C28),0)))</f>
        <v>#REF!</v>
      </c>
      <c r="H28" s="43" t="e">
        <f>IF(#REF!=0,0,IF($C$3=H$14,$B28*$C28/12*(13-$B$3),IF(H$14&gt;$C$3,IF($B28-SUM($D28:G28)&lt;$B28*$C28,$B28-SUM($D28:G28),$B28*$C28),0)))</f>
        <v>#REF!</v>
      </c>
      <c r="I28" s="43" t="e">
        <f>IF(#REF!=0,0,IF(I$15&lt;=$E$11,IF($C$3=I$14,$B28*$C28/12*(13-$B$3),IF(I$14&gt;$C$3,IF($B28-SUM($D28:H28)&lt;$B28*$C28,$B28-SUM($D28:H28),$B28*$C28),0)),0))</f>
        <v>#REF!</v>
      </c>
      <c r="J28" s="43" t="e">
        <f>IF(#REF!=0,0,IF($I$15&lt;=$E$11,IF($C$3=J$14,$B28*$C28/12*(13-$B$3),IF(J$14&gt;$C$3,IF($B28-SUM($D28:I28)&lt;$B28*$C28,$B28-SUM($D28:I28),$B28*$C28),0)),0))</f>
        <v>#REF!</v>
      </c>
      <c r="K28" s="43" t="e">
        <f>IF(#REF!=0,0,IF($I$15&lt;=$E$11,IF($C$3=K$14,$B28*$C28/12*(13-$B$3),IF(K$14&gt;$C$3,IF($B28-SUM($D28:J28)&lt;$B28*$C28,$B28-SUM($D28:J28),$B28*$C28),0)),0))</f>
        <v>#REF!</v>
      </c>
      <c r="L28" s="43" t="e">
        <f>IF(#REF!=0,0,IF($I$15&lt;=$E$11,IF($C$3=L$14,$B28*$C28/12*(13-$B$3),IF(L$14&gt;$C$3,IF($B28-SUM($D28:K28)&lt;$B28*$C28,$B28-SUM($D28:K28),$B28*$C28),0)),0))</f>
        <v>#REF!</v>
      </c>
      <c r="M28" s="43" t="e">
        <f>IF(#REF!=0,0,IF($I$15&lt;=$E$11,IF($C$3=M$14,$B28*$C28/12*(13-$B$3),IF(M$14&gt;$C$3,IF($B28-SUM($D28:L28)&lt;$B28*$C28,$B28-SUM($D28:L28),$B28*$C28),0)),0))</f>
        <v>#REF!</v>
      </c>
      <c r="N28" s="43" t="e">
        <f>IF(#REF!=0,0,IF($I$15&lt;=$E$11,IF($C$3=N$14,$B28*$C28/12*(13-$B$3),IF(N$14&gt;$C$3,IF($B28-SUM($D28:M28)&lt;$B28*$C28,$B28-SUM($D28:M28),$B28*$C28),0)),0))</f>
        <v>#REF!</v>
      </c>
      <c r="O28" s="43" t="e">
        <f>IF(#REF!=0,0,IF($I$15&lt;=$E$11,IF($C$3=O$14,$B28*$C28/12*(13-$B$3),IF(O$14&gt;$C$3,IF($B28-SUM($D28:N28)&lt;$B28*$C28,$B28-SUM($D28:N28),$B28*$C28),0)),0))</f>
        <v>#REF!</v>
      </c>
      <c r="P28" s="43" t="e">
        <f>IF(#REF!=0,0,IF($I$15&lt;=$E$11,IF($C$3=P$14,$B28*$C28/12*(13-$B$3),IF(P$14&gt;$C$3,IF($B28-SUM($D28:O28)&lt;$B28*$C28,$B28-SUM($D28:O28),$B28*$C28),0)),0))</f>
        <v>#REF!</v>
      </c>
      <c r="Q28" s="43" t="e">
        <f>IF(#REF!=0,0,IF($I$15&lt;=$E$11,IF($C$3=Q$14,$B28*$C28/12*(13-$B$3),IF(Q$14&gt;$C$3,IF($B28-SUM($D28:P28)&lt;$B28*$C28,$B28-SUM($D28:P28),$B28*$C28),0)),0))</f>
        <v>#REF!</v>
      </c>
      <c r="R28" s="43" t="e">
        <f>IF(#REF!=0,0,IF($I$15&lt;=$E$11,IF($C$3=R$14,$B28*$C28/12*(13-$B$3),IF(R$14&gt;$C$3,IF($B28-SUM($D28:Q28)&lt;$B28*$C28,$B28-SUM($D28:Q28),$B28*$C28),0)),0))</f>
        <v>#REF!</v>
      </c>
      <c r="S28" s="25" t="e">
        <f>B28-SUM(D28:R28)</f>
        <v>#REF!</v>
      </c>
    </row>
    <row r="29" spans="1:19" x14ac:dyDescent="0.2">
      <c r="A29" s="40" t="e">
        <f>#REF!</f>
        <v>#REF!</v>
      </c>
      <c r="B29" s="67"/>
      <c r="C29" s="67"/>
      <c r="D29" s="67"/>
      <c r="E29" s="67"/>
      <c r="F29" s="67"/>
      <c r="G29" s="67"/>
      <c r="H29" s="67"/>
      <c r="I29" s="67"/>
      <c r="J29" s="67"/>
      <c r="K29" s="67"/>
      <c r="L29" s="67"/>
      <c r="M29" s="67"/>
      <c r="N29" s="67"/>
      <c r="O29" s="67"/>
      <c r="P29" s="67"/>
      <c r="Q29" s="67"/>
      <c r="R29" s="67"/>
      <c r="S29" s="25"/>
    </row>
    <row r="30" spans="1:19" s="14" customFormat="1" x14ac:dyDescent="0.2">
      <c r="A30" s="41" t="e">
        <f>#REF!</f>
        <v>#REF!</v>
      </c>
      <c r="B30" s="43" t="e">
        <f>#REF!</f>
        <v>#REF!</v>
      </c>
      <c r="C30" s="46" t="e">
        <f>#REF!</f>
        <v>#REF!</v>
      </c>
      <c r="D30" s="47" t="e">
        <f>IF(#REF!=0,0,IF($C$3=D$14,$B30*$C30/12*(13-$B$3),IF(D$14&gt;$C$3,$B30*$C30,0)))</f>
        <v>#REF!</v>
      </c>
      <c r="E30" s="47" t="e">
        <f>IF(#REF!=0,0,IF($C$3=E$14,$B30*$C30/12*(13-$B$3),IF(E$14&gt;$C$3,IF($B30-SUM($D30)&lt;$B30*$C30,$B30-SUM($D30),$B30*$C30),0)))</f>
        <v>#REF!</v>
      </c>
      <c r="F30" s="47" t="e">
        <f>IF(#REF!=0,0,IF($C$3=F$14,$B30*$C30/12*(13-$B$3),IF(F$14&gt;$C$3,IF($B30-SUM($D30:E30)&lt;$B30*$C30,$B30-SUM($D30:E30),$B30*$C30),0)))</f>
        <v>#REF!</v>
      </c>
      <c r="G30" s="47" t="e">
        <f>IF(#REF!=0,0,IF($C$3=G$14,$B30*$C30/12*(13-$B$3),IF(G$14&gt;$C$3,IF($B30-SUM($D30:F30)&lt;$B30*$C30,$B30-SUM($D30:F30),$B30*$C30),0)))</f>
        <v>#REF!</v>
      </c>
      <c r="H30" s="47" t="e">
        <f>IF(#REF!=0,0,IF($C$3=H$14,$B30*$C30/12*(13-$B$3),IF(H$14&gt;$C$3,IF($B30-SUM($D30:G30)&lt;$B30*$C30,$B30-SUM($D30:G30),$B30*$C30),0)))</f>
        <v>#REF!</v>
      </c>
      <c r="I30" s="47" t="e">
        <f>IF(#REF!=0,0,IF($C$3=I$14,$B30*$C30/12*(13-$B$3),IF(I$14&gt;$C$3,IF($B30-SUM($D30:H30)&lt;$B30*$C30,$B30-SUM($D30:H30),$B30*$C30),0)))</f>
        <v>#REF!</v>
      </c>
      <c r="J30" s="47" t="e">
        <f>IF(#REF!=0,0,IF($C$3=J$14,$B30*$C30/12*(13-$B$3),IF(J$14&gt;$C$3,IF($B30-SUM($D30:I30)&lt;$B30*$C30,$B30-SUM($D30:I30),$B30*$C30),0)))</f>
        <v>#REF!</v>
      </c>
      <c r="K30" s="47" t="e">
        <f>IF(#REF!=0,0,IF($C$3=K$14,$B30*$C30/12*(13-$B$3),IF(K$14&gt;$C$3,IF($B30-SUM($D30:J30)&lt;$B30*$C30,$B30-SUM($D30:J30),$B30*$C30),0)))</f>
        <v>#REF!</v>
      </c>
      <c r="L30" s="47" t="e">
        <f>IF(#REF!=0,0,IF($C$3=L$14,$B30*$C30/12*(13-$B$3),IF(L$14&gt;$C$3,IF($B30-SUM($D30:K30)&lt;$B30*$C30,$B30-SUM($D30:K30),$B30*$C30),0)))</f>
        <v>#REF!</v>
      </c>
      <c r="M30" s="47" t="e">
        <f>IF(#REF!=0,0,IF($C$3=M$14,$B30*$C30/12*(13-$B$3),IF(M$14&gt;$C$3,IF($B30-SUM($D30:L30)&lt;$B30*$C30,$B30-SUM($D30:L30),$B30*$C30),0)))</f>
        <v>#REF!</v>
      </c>
      <c r="N30" s="47" t="e">
        <f>IF(#REF!=0,0,IF($C$3=N$14,$B30*$C30/12*(13-$B$3),IF(N$14&gt;$C$3,IF($B30-SUM($D30:M30)&lt;$B30*$C30,$B30-SUM($D30:M30),$B30*$C30),0)))</f>
        <v>#REF!</v>
      </c>
      <c r="O30" s="47" t="e">
        <f>IF(#REF!=0,0,IF($C$3=O$14,$B30*$C30/12*(13-$B$3),IF(O$14&gt;$C$3,IF($B30-SUM($D30:N30)&lt;$B30*$C30,$B30-SUM($D30:N30),$B30*$C30),0)))</f>
        <v>#REF!</v>
      </c>
      <c r="P30" s="47" t="e">
        <f>IF(#REF!=0,0,IF($C$3=P$14,$B30*$C30/12*(13-$B$3),IF(P$14&gt;$C$3,IF($B30-SUM($D30:O30)&lt;$B30*$C30,$B30-SUM($D30:O30),$B30*$C30),0)))</f>
        <v>#REF!</v>
      </c>
      <c r="Q30" s="47" t="e">
        <f>IF(#REF!=0,0,IF($C$3=Q$14,$B30*$C30/12*(13-$B$3),IF(Q$14&gt;$C$3,IF($B30-SUM($D30:P30)&lt;$B30*$C30,$B30-SUM($D30:P30),$B30*$C30),0)))</f>
        <v>#REF!</v>
      </c>
      <c r="R30" s="47" t="e">
        <f>IF(#REF!=0,0,IF($C$3=R$14,$B30*$C30/12*(13-$B$3),IF(R$14&gt;$C$3,IF($B30-SUM($D30:Q30)&lt;$B30*$C30,$B30-SUM($D30:Q30),$B30*$C30),0)))</f>
        <v>#REF!</v>
      </c>
      <c r="S30" s="25" t="e">
        <f>B30-SUM(D30:R30)</f>
        <v>#REF!</v>
      </c>
    </row>
    <row r="31" spans="1:19" s="14" customFormat="1" x14ac:dyDescent="0.2">
      <c r="A31" s="41" t="e">
        <f>#REF!</f>
        <v>#REF!</v>
      </c>
      <c r="B31" s="43" t="e">
        <f>#REF!</f>
        <v>#REF!</v>
      </c>
      <c r="C31" s="46" t="e">
        <f>#REF!</f>
        <v>#REF!</v>
      </c>
      <c r="D31" s="47" t="e">
        <f>IF(#REF!=0,0,IF($C$3=D$14,$B31*$C31/12*(13-$B$3),IF(D$14&gt;$C$3,$B31*$C31,0)))</f>
        <v>#REF!</v>
      </c>
      <c r="E31" s="47" t="e">
        <f>IF(#REF!=0,0,IF($C$3=E$14,$B31*$C31/12*(13-$B$3),IF(E$14&gt;$C$3,IF($B31-SUM($D31)&lt;$B31*$C31,$B31-SUM($D31),$B31*$C31),0)))</f>
        <v>#REF!</v>
      </c>
      <c r="F31" s="47" t="e">
        <f>IF(#REF!=0,0,IF($C$3=F$14,$B31*$C31/12*(13-$B$3),IF(F$14&gt;$C$3,IF($B31-SUM($D31:E31)&lt;$B31*$C31,$B31-SUM($D31:E31),$B31*$C31),0)))</f>
        <v>#REF!</v>
      </c>
      <c r="G31" s="47" t="e">
        <f>IF(#REF!=0,0,IF($C$3=G$14,$B31*$C31/12*(13-$B$3),IF(G$14&gt;$C$3,IF($B31-SUM($D31:F31)&lt;$B31*$C31,$B31-SUM($D31:F31),$B31*$C31),0)))</f>
        <v>#REF!</v>
      </c>
      <c r="H31" s="47" t="e">
        <f>IF(#REF!=0,0,IF($C$3=H$14,$B31*$C31/12*(13-$B$3),IF(H$14&gt;$C$3,IF($B31-SUM($D31:G31)&lt;$B31*$C31,$B31-SUM($D31:G31),$B31*$C31),0)))</f>
        <v>#REF!</v>
      </c>
      <c r="I31" s="47" t="e">
        <f>IF(#REF!=0,0,IF($C$3=I$14,$B31*$C31/12*(13-$B$3),IF(I$14&gt;$C$3,IF($B31-SUM($D31:H31)&lt;$B31*$C31,$B31-SUM($D31:H31),$B31*$C31),0)))</f>
        <v>#REF!</v>
      </c>
      <c r="J31" s="47" t="e">
        <f>IF(#REF!=0,0,IF($C$3=J$14,$B31*$C31/12*(13-$B$3),IF(J$14&gt;$C$3,IF($B31-SUM($D31:I31)&lt;$B31*$C31,$B31-SUM($D31:I31),$B31*$C31),0)))</f>
        <v>#REF!</v>
      </c>
      <c r="K31" s="47" t="e">
        <f>IF(#REF!=0,0,IF($C$3=K$14,$B31*$C31/12*(13-$B$3),IF(K$14&gt;$C$3,IF($B31-SUM($D31:J31)&lt;$B31*$C31,$B31-SUM($D31:J31),$B31*$C31),0)))</f>
        <v>#REF!</v>
      </c>
      <c r="L31" s="47" t="e">
        <f>IF(#REF!=0,0,IF($C$3=L$14,$B31*$C31/12*(13-$B$3),IF(L$14&gt;$C$3,IF($B31-SUM($D31:K31)&lt;$B31*$C31,$B31-SUM($D31:K31),$B31*$C31),0)))</f>
        <v>#REF!</v>
      </c>
      <c r="M31" s="47" t="e">
        <f>IF(#REF!=0,0,IF($C$3=M$14,$B31*$C31/12*(13-$B$3),IF(M$14&gt;$C$3,IF($B31-SUM($D31:L31)&lt;$B31*$C31,$B31-SUM($D31:L31),$B31*$C31),0)))</f>
        <v>#REF!</v>
      </c>
      <c r="N31" s="47" t="e">
        <f>IF(#REF!=0,0,IF($C$3=N$14,$B31*$C31/12*(13-$B$3),IF(N$14&gt;$C$3,IF($B31-SUM($D31:M31)&lt;$B31*$C31,$B31-SUM($D31:M31),$B31*$C31),0)))</f>
        <v>#REF!</v>
      </c>
      <c r="O31" s="47" t="e">
        <f>IF(#REF!=0,0,IF($C$3=O$14,$B31*$C31/12*(13-$B$3),IF(O$14&gt;$C$3,IF($B31-SUM($D31:N31)&lt;$B31*$C31,$B31-SUM($D31:N31),$B31*$C31),0)))</f>
        <v>#REF!</v>
      </c>
      <c r="P31" s="47" t="e">
        <f>IF(#REF!=0,0,IF($C$3=P$14,$B31*$C31/12*(13-$B$3),IF(P$14&gt;$C$3,IF($B31-SUM($D31:O31)&lt;$B31*$C31,$B31-SUM($D31:O31),$B31*$C31),0)))</f>
        <v>#REF!</v>
      </c>
      <c r="Q31" s="47" t="e">
        <f>IF(#REF!=0,0,IF($C$3=Q$14,$B31*$C31/12*(13-$B$3),IF(Q$14&gt;$C$3,IF($B31-SUM($D31:P31)&lt;$B31*$C31,$B31-SUM($D31:P31),$B31*$C31),0)))</f>
        <v>#REF!</v>
      </c>
      <c r="R31" s="47" t="e">
        <f>IF(#REF!=0,0,IF($C$3=R$14,$B31*$C31/12*(13-$B$3),IF(R$14&gt;$C$3,IF($B31-SUM($D31:Q31)&lt;$B31*$C31,$B31-SUM($D31:Q31),$B31*$C31),0)))</f>
        <v>#REF!</v>
      </c>
      <c r="S31" s="25" t="e">
        <f>B31-SUM(D31:R31)</f>
        <v>#REF!</v>
      </c>
    </row>
    <row r="32" spans="1:19" s="14" customFormat="1" x14ac:dyDescent="0.2">
      <c r="A32" s="41" t="e">
        <f>#REF!</f>
        <v>#REF!</v>
      </c>
      <c r="B32" s="43" t="e">
        <f>#REF!</f>
        <v>#REF!</v>
      </c>
      <c r="C32" s="46" t="e">
        <f>#REF!</f>
        <v>#REF!</v>
      </c>
      <c r="D32" s="47" t="e">
        <f>IF(#REF!=0,0,IF($C$3=D$14,$B32*$C32/12*(13-$B$3),IF(D$14&gt;$C$3,$B32*$C32,0)))</f>
        <v>#REF!</v>
      </c>
      <c r="E32" s="47" t="e">
        <f>IF(#REF!=0,0,IF($C$3=E$14,$B32*$C32/12*(13-$B$3),IF(E$14&gt;$C$3,IF($B32-SUM($D32)&lt;$B32*$C32,$B32-SUM($D32),$B32*$C32),0)))</f>
        <v>#REF!</v>
      </c>
      <c r="F32" s="47" t="e">
        <f>IF(#REF!=0,0,IF($C$3=F$14,$B32*$C32/12*(13-$B$3),IF(F$14&gt;$C$3,IF($B32-SUM($D32:E32)&lt;$B32*$C32,$B32-SUM($D32:E32),$B32*$C32),0)))</f>
        <v>#REF!</v>
      </c>
      <c r="G32" s="47" t="e">
        <f>IF(#REF!=0,0,IF($C$3=G$14,$B32*$C32/12*(13-$B$3),IF(G$14&gt;$C$3,IF($B32-SUM($D32:F32)&lt;$B32*$C32,$B32-SUM($D32:F32),$B32*$C32),0)))</f>
        <v>#REF!</v>
      </c>
      <c r="H32" s="47" t="e">
        <f>IF(#REF!=0,0,IF($C$3=H$14,$B32*$C32/12*(13-$B$3),IF(H$14&gt;$C$3,IF($B32-SUM($D32:G32)&lt;$B32*$C32,$B32-SUM($D32:G32),$B32*$C32),0)))</f>
        <v>#REF!</v>
      </c>
      <c r="I32" s="47" t="e">
        <f>IF(#REF!=0,0,IF($C$3=I$14,$B32*$C32/12*(13-$B$3),IF(I$14&gt;$C$3,IF($B32-SUM($D32:H32)&lt;$B32*$C32,$B32-SUM($D32:H32),$B32*$C32),0)))</f>
        <v>#REF!</v>
      </c>
      <c r="J32" s="47" t="e">
        <f>IF(#REF!=0,0,IF($C$3=J$14,$B32*$C32/12*(13-$B$3),IF(J$14&gt;$C$3,IF($B32-SUM($D32:I32)&lt;$B32*$C32,$B32-SUM($D32:I32),$B32*$C32),0)))</f>
        <v>#REF!</v>
      </c>
      <c r="K32" s="47" t="e">
        <f>IF(#REF!=0,0,IF($C$3=K$14,$B32*$C32/12*(13-$B$3),IF(K$14&gt;$C$3,IF($B32-SUM($D32:J32)&lt;$B32*$C32,$B32-SUM($D32:J32),$B32*$C32),0)))</f>
        <v>#REF!</v>
      </c>
      <c r="L32" s="47" t="e">
        <f>IF(#REF!=0,0,IF($C$3=L$14,$B32*$C32/12*(13-$B$3),IF(L$14&gt;$C$3,IF($B32-SUM($D32:K32)&lt;$B32*$C32,$B32-SUM($D32:K32),$B32*$C32),0)))</f>
        <v>#REF!</v>
      </c>
      <c r="M32" s="47" t="e">
        <f>IF(#REF!=0,0,IF($C$3=M$14,$B32*$C32/12*(13-$B$3),IF(M$14&gt;$C$3,IF($B32-SUM($D32:L32)&lt;$B32*$C32,$B32-SUM($D32:L32),$B32*$C32),0)))</f>
        <v>#REF!</v>
      </c>
      <c r="N32" s="47" t="e">
        <f>IF(#REF!=0,0,IF($C$3=N$14,$B32*$C32/12*(13-$B$3),IF(N$14&gt;$C$3,IF($B32-SUM($D32:M32)&lt;$B32*$C32,$B32-SUM($D32:M32),$B32*$C32),0)))</f>
        <v>#REF!</v>
      </c>
      <c r="O32" s="47" t="e">
        <f>IF(#REF!=0,0,IF($C$3=O$14,$B32*$C32/12*(13-$B$3),IF(O$14&gt;$C$3,IF($B32-SUM($D32:N32)&lt;$B32*$C32,$B32-SUM($D32:N32),$B32*$C32),0)))</f>
        <v>#REF!</v>
      </c>
      <c r="P32" s="47" t="e">
        <f>IF(#REF!=0,0,IF($C$3=P$14,$B32*$C32/12*(13-$B$3),IF(P$14&gt;$C$3,IF($B32-SUM($D32:O32)&lt;$B32*$C32,$B32-SUM($D32:O32),$B32*$C32),0)))</f>
        <v>#REF!</v>
      </c>
      <c r="Q32" s="47" t="e">
        <f>IF(#REF!=0,0,IF($C$3=Q$14,$B32*$C32/12*(13-$B$3),IF(Q$14&gt;$C$3,IF($B32-SUM($D32:P32)&lt;$B32*$C32,$B32-SUM($D32:P32),$B32*$C32),0)))</f>
        <v>#REF!</v>
      </c>
      <c r="R32" s="47" t="e">
        <f>IF(#REF!=0,0,IF($C$3=R$14,$B32*$C32/12*(13-$B$3),IF(R$14&gt;$C$3,IF($B32-SUM($D32:Q32)&lt;$B32*$C32,$B32-SUM($D32:Q32),$B32*$C32),0)))</f>
        <v>#REF!</v>
      </c>
      <c r="S32" s="25" t="e">
        <f>B32-SUM(D32:R32)</f>
        <v>#REF!</v>
      </c>
    </row>
    <row r="33" spans="1:19" s="14" customFormat="1" x14ac:dyDescent="0.2">
      <c r="A33" s="41" t="e">
        <f>#REF!</f>
        <v>#REF!</v>
      </c>
      <c r="B33" s="43" t="e">
        <f>#REF!</f>
        <v>#REF!</v>
      </c>
      <c r="C33" s="46" t="e">
        <f>#REF!</f>
        <v>#REF!</v>
      </c>
      <c r="D33" s="47" t="e">
        <f>IF(#REF!=0,0,IF($C$3=D$14,$B33*$C33/12*(13-$B$3),IF(D$14&gt;$C$3,$B33*$C33,0)))</f>
        <v>#REF!</v>
      </c>
      <c r="E33" s="47" t="e">
        <f>IF(#REF!=0,0,IF($C$3=E$14,$B33*$C33/12*(13-$B$3),IF(E$14&gt;$C$3,IF($B33-SUM($D33)&lt;$B33*$C33,$B33-SUM($D33),$B33*$C33),0)))</f>
        <v>#REF!</v>
      </c>
      <c r="F33" s="47" t="e">
        <f>IF(#REF!=0,0,IF($C$3=F$14,$B33*$C33/12*(13-$B$3),IF(F$14&gt;$C$3,IF($B33-SUM($D33:E33)&lt;$B33*$C33,$B33-SUM($D33:E33),$B33*$C33),0)))</f>
        <v>#REF!</v>
      </c>
      <c r="G33" s="47" t="e">
        <f>IF(#REF!=0,0,IF($C$3=G$14,$B33*$C33/12*(13-$B$3),IF(G$14&gt;$C$3,IF($B33-SUM($D33:F33)&lt;$B33*$C33,$B33-SUM($D33:F33),$B33*$C33),0)))</f>
        <v>#REF!</v>
      </c>
      <c r="H33" s="47" t="e">
        <f>IF(#REF!=0,0,IF($C$3=H$14,$B33*$C33/12*(13-$B$3),IF(H$14&gt;$C$3,IF($B33-SUM($D33:G33)&lt;$B33*$C33,$B33-SUM($D33:G33),$B33*$C33),0)))</f>
        <v>#REF!</v>
      </c>
      <c r="I33" s="47" t="e">
        <f>IF(#REF!=0,0,IF($C$3=I$14,$B33*$C33/12*(13-$B$3),IF(I$14&gt;$C$3,IF($B33-SUM($D33:H33)&lt;$B33*$C33,$B33-SUM($D33:H33),$B33*$C33),0)))</f>
        <v>#REF!</v>
      </c>
      <c r="J33" s="47" t="e">
        <f>IF(#REF!=0,0,IF($C$3=J$14,$B33*$C33/12*(13-$B$3),IF(J$14&gt;$C$3,IF($B33-SUM($D33:I33)&lt;$B33*$C33,$B33-SUM($D33:I33),$B33*$C33),0)))</f>
        <v>#REF!</v>
      </c>
      <c r="K33" s="47" t="e">
        <f>IF(#REF!=0,0,IF($C$3=K$14,$B33*$C33/12*(13-$B$3),IF(K$14&gt;$C$3,IF($B33-SUM($D33:J33)&lt;$B33*$C33,$B33-SUM($D33:J33),$B33*$C33),0)))</f>
        <v>#REF!</v>
      </c>
      <c r="L33" s="47" t="e">
        <f>IF(#REF!=0,0,IF($C$3=L$14,$B33*$C33/12*(13-$B$3),IF(L$14&gt;$C$3,IF($B33-SUM($D33:K33)&lt;$B33*$C33,$B33-SUM($D33:K33),$B33*$C33),0)))</f>
        <v>#REF!</v>
      </c>
      <c r="M33" s="47" t="e">
        <f>IF(#REF!=0,0,IF($C$3=M$14,$B33*$C33/12*(13-$B$3),IF(M$14&gt;$C$3,IF($B33-SUM($D33:L33)&lt;$B33*$C33,$B33-SUM($D33:L33),$B33*$C33),0)))</f>
        <v>#REF!</v>
      </c>
      <c r="N33" s="47" t="e">
        <f>IF(#REF!=0,0,IF($C$3=N$14,$B33*$C33/12*(13-$B$3),IF(N$14&gt;$C$3,IF($B33-SUM($D33:M33)&lt;$B33*$C33,$B33-SUM($D33:M33),$B33*$C33),0)))</f>
        <v>#REF!</v>
      </c>
      <c r="O33" s="47" t="e">
        <f>IF(#REF!=0,0,IF($C$3=O$14,$B33*$C33/12*(13-$B$3),IF(O$14&gt;$C$3,IF($B33-SUM($D33:N33)&lt;$B33*$C33,$B33-SUM($D33:N33),$B33*$C33),0)))</f>
        <v>#REF!</v>
      </c>
      <c r="P33" s="47" t="e">
        <f>IF(#REF!=0,0,IF($C$3=P$14,$B33*$C33/12*(13-$B$3),IF(P$14&gt;$C$3,IF($B33-SUM($D33:O33)&lt;$B33*$C33,$B33-SUM($D33:O33),$B33*$C33),0)))</f>
        <v>#REF!</v>
      </c>
      <c r="Q33" s="47" t="e">
        <f>IF(#REF!=0,0,IF($C$3=Q$14,$B33*$C33/12*(13-$B$3),IF(Q$14&gt;$C$3,IF($B33-SUM($D33:P33)&lt;$B33*$C33,$B33-SUM($D33:P33),$B33*$C33),0)))</f>
        <v>#REF!</v>
      </c>
      <c r="R33" s="47" t="e">
        <f>IF(#REF!=0,0,IF($C$3=R$14,$B33*$C33/12*(13-$B$3),IF(R$14&gt;$C$3,IF($B33-SUM($D33:Q33)&lt;$B33*$C33,$B33-SUM($D33:Q33),$B33*$C33),0)))</f>
        <v>#REF!</v>
      </c>
      <c r="S33" s="25" t="e">
        <f>B33-SUM(D33:R33)</f>
        <v>#REF!</v>
      </c>
    </row>
    <row r="34" spans="1:19" s="14" customFormat="1" x14ac:dyDescent="0.2">
      <c r="A34" s="41" t="e">
        <f>#REF!</f>
        <v>#REF!</v>
      </c>
      <c r="B34" s="43" t="e">
        <f>#REF!</f>
        <v>#REF!</v>
      </c>
      <c r="C34" s="46" t="e">
        <f>#REF!</f>
        <v>#REF!</v>
      </c>
      <c r="D34" s="47" t="e">
        <f>IF(#REF!=0,0,IF($C$3=D$14,$B34*$C34/12*(13-$B$3),IF(D$14&gt;$C$3,$B34*$C34,0)))</f>
        <v>#REF!</v>
      </c>
      <c r="E34" s="47" t="e">
        <f>IF(#REF!=0,0,IF($C$3=E$14,$B34*$C34/12*(13-$B$3),IF(E$14&gt;$C$3,IF($B34-SUM($D34)&lt;$B34*$C34,$B34-SUM($D34),$B34*$C34),0)))</f>
        <v>#REF!</v>
      </c>
      <c r="F34" s="47" t="e">
        <f>IF(#REF!=0,0,IF($C$3=F$14,$B34*$C34/12*(13-$B$3),IF(F$14&gt;$C$3,IF($B34-SUM($D34:E34)&lt;$B34*$C34,$B34-SUM($D34:E34),$B34*$C34),0)))</f>
        <v>#REF!</v>
      </c>
      <c r="G34" s="47" t="e">
        <f>IF(#REF!=0,0,IF($C$3=G$14,$B34*$C34/12*(13-$B$3),IF(G$14&gt;$C$3,IF($B34-SUM($D34:F34)&lt;$B34*$C34,$B34-SUM($D34:F34),$B34*$C34),0)))</f>
        <v>#REF!</v>
      </c>
      <c r="H34" s="47" t="e">
        <f>IF(#REF!=0,0,IF($C$3=H$14,$B34*$C34/12*(13-$B$3),IF(H$14&gt;$C$3,IF($B34-SUM($D34:G34)&lt;$B34*$C34,$B34-SUM($D34:G34),$B34*$C34),0)))</f>
        <v>#REF!</v>
      </c>
      <c r="I34" s="47" t="e">
        <f>IF(#REF!=0,0,IF($C$3=I$14,$B34*$C34/12*(13-$B$3),IF(I$14&gt;$C$3,IF($B34-SUM($D34:H34)&lt;$B34*$C34,$B34-SUM($D34:H34),$B34*$C34),0)))</f>
        <v>#REF!</v>
      </c>
      <c r="J34" s="47" t="e">
        <f>IF(#REF!=0,0,IF($C$3=J$14,$B34*$C34/12*(13-$B$3),IF(J$14&gt;$C$3,IF($B34-SUM($D34:I34)&lt;$B34*$C34,$B34-SUM($D34:I34),$B34*$C34),0)))</f>
        <v>#REF!</v>
      </c>
      <c r="K34" s="47" t="e">
        <f>IF(#REF!=0,0,IF($C$3=K$14,$B34*$C34/12*(13-$B$3),IF(K$14&gt;$C$3,IF($B34-SUM($D34:J34)&lt;$B34*$C34,$B34-SUM($D34:J34),$B34*$C34),0)))</f>
        <v>#REF!</v>
      </c>
      <c r="L34" s="47" t="e">
        <f>IF(#REF!=0,0,IF($C$3=L$14,$B34*$C34/12*(13-$B$3),IF(L$14&gt;$C$3,IF($B34-SUM($D34:K34)&lt;$B34*$C34,$B34-SUM($D34:K34),$B34*$C34),0)))</f>
        <v>#REF!</v>
      </c>
      <c r="M34" s="47" t="e">
        <f>IF(#REF!=0,0,IF($C$3=M$14,$B34*$C34/12*(13-$B$3),IF(M$14&gt;$C$3,IF($B34-SUM($D34:L34)&lt;$B34*$C34,$B34-SUM($D34:L34),$B34*$C34),0)))</f>
        <v>#REF!</v>
      </c>
      <c r="N34" s="47" t="e">
        <f>IF(#REF!=0,0,IF($C$3=N$14,$B34*$C34/12*(13-$B$3),IF(N$14&gt;$C$3,IF($B34-SUM($D34:M34)&lt;$B34*$C34,$B34-SUM($D34:M34),$B34*$C34),0)))</f>
        <v>#REF!</v>
      </c>
      <c r="O34" s="47" t="e">
        <f>IF(#REF!=0,0,IF($C$3=O$14,$B34*$C34/12*(13-$B$3),IF(O$14&gt;$C$3,IF($B34-SUM($D34:N34)&lt;$B34*$C34,$B34-SUM($D34:N34),$B34*$C34),0)))</f>
        <v>#REF!</v>
      </c>
      <c r="P34" s="47" t="e">
        <f>IF(#REF!=0,0,IF($C$3=P$14,$B34*$C34/12*(13-$B$3),IF(P$14&gt;$C$3,IF($B34-SUM($D34:O34)&lt;$B34*$C34,$B34-SUM($D34:O34),$B34*$C34),0)))</f>
        <v>#REF!</v>
      </c>
      <c r="Q34" s="47" t="e">
        <f>IF(#REF!=0,0,IF($C$3=Q$14,$B34*$C34/12*(13-$B$3),IF(Q$14&gt;$C$3,IF($B34-SUM($D34:P34)&lt;$B34*$C34,$B34-SUM($D34:P34),$B34*$C34),0)))</f>
        <v>#REF!</v>
      </c>
      <c r="R34" s="47" t="e">
        <f>IF(#REF!=0,0,IF($C$3=R$14,$B34*$C34/12*(13-$B$3),IF(R$14&gt;$C$3,IF($B34-SUM($D34:Q34)&lt;$B34*$C34,$B34-SUM($D34:Q34),$B34*$C34),0)))</f>
        <v>#REF!</v>
      </c>
      <c r="S34" s="25" t="e">
        <f>B34-SUM(D34:R34)</f>
        <v>#REF!</v>
      </c>
    </row>
    <row r="35" spans="1:19" s="14" customFormat="1" x14ac:dyDescent="0.2">
      <c r="A35" s="27"/>
      <c r="B35" s="28"/>
      <c r="C35" s="28"/>
      <c r="D35" s="28"/>
      <c r="E35" s="28"/>
      <c r="F35" s="28"/>
      <c r="G35" s="28"/>
      <c r="H35" s="28"/>
      <c r="I35" s="28"/>
      <c r="J35" s="28"/>
      <c r="K35" s="28"/>
      <c r="L35" s="28"/>
      <c r="M35" s="28"/>
      <c r="N35" s="28"/>
      <c r="O35" s="28"/>
      <c r="P35" s="28"/>
      <c r="Q35" s="28"/>
      <c r="R35" s="28"/>
      <c r="S35" s="28"/>
    </row>
    <row r="36" spans="1:19" x14ac:dyDescent="0.2">
      <c r="A36" s="10"/>
      <c r="B36" s="10"/>
      <c r="C36" s="10"/>
      <c r="D36" s="29"/>
      <c r="E36" s="29"/>
      <c r="F36" s="29"/>
      <c r="G36" s="29"/>
      <c r="H36" s="29"/>
      <c r="I36" s="29"/>
      <c r="J36" s="29"/>
      <c r="K36" s="29"/>
      <c r="L36" s="29"/>
      <c r="M36" s="29"/>
      <c r="N36" s="29"/>
      <c r="O36" s="29"/>
      <c r="P36" s="29"/>
      <c r="Q36" s="29"/>
      <c r="R36" s="29"/>
    </row>
    <row r="37" spans="1:19" x14ac:dyDescent="0.2">
      <c r="D37" s="3"/>
      <c r="E37" s="3"/>
      <c r="F37" s="3"/>
      <c r="G37" s="3"/>
      <c r="H37" s="3"/>
      <c r="I37" s="3"/>
      <c r="J37" s="3"/>
      <c r="K37" s="3"/>
      <c r="L37" s="3"/>
      <c r="M37" s="3"/>
      <c r="N37" s="3"/>
      <c r="O37" s="3"/>
      <c r="P37" s="3"/>
      <c r="Q37" s="3"/>
      <c r="R37" s="3"/>
    </row>
    <row r="38" spans="1:19" x14ac:dyDescent="0.2">
      <c r="B38" s="3"/>
      <c r="D38" s="3"/>
      <c r="E38" s="3"/>
      <c r="F38" s="3"/>
      <c r="G38" s="3"/>
      <c r="H38" s="3"/>
      <c r="I38" s="3"/>
      <c r="J38" s="3"/>
      <c r="K38" s="3"/>
      <c r="L38" s="3"/>
      <c r="M38" s="3"/>
      <c r="N38" s="3"/>
    </row>
    <row r="39" spans="1:19" x14ac:dyDescent="0.2">
      <c r="B39" s="3"/>
    </row>
  </sheetData>
  <sheetProtection formatCells="0" formatColumns="0" formatRows="0"/>
  <mergeCells count="6">
    <mergeCell ref="B29:R29"/>
    <mergeCell ref="A1:C1"/>
    <mergeCell ref="B17:R17"/>
    <mergeCell ref="B23:R23"/>
    <mergeCell ref="A13:S13"/>
    <mergeCell ref="E1:K1"/>
  </mergeCells>
  <phoneticPr fontId="6"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M40"/>
  <sheetViews>
    <sheetView tabSelected="1" zoomScaleNormal="100" workbookViewId="0">
      <selection activeCell="C8" sqref="C8"/>
    </sheetView>
  </sheetViews>
  <sheetFormatPr defaultColWidth="9.140625" defaultRowHeight="12.75" x14ac:dyDescent="0.2"/>
  <cols>
    <col min="1" max="1" width="30" style="1" customWidth="1"/>
    <col min="2" max="12" width="11.5703125" style="1" customWidth="1"/>
    <col min="13" max="16384" width="9.140625" style="1"/>
  </cols>
  <sheetData>
    <row r="1" spans="1:13" ht="37.5" customHeight="1" thickBot="1" x14ac:dyDescent="0.25">
      <c r="A1" s="75" t="s">
        <v>50</v>
      </c>
      <c r="B1" s="75"/>
      <c r="C1" s="75"/>
      <c r="D1" s="75"/>
      <c r="E1" s="75"/>
      <c r="F1" s="53"/>
      <c r="G1" s="53"/>
      <c r="H1" s="53"/>
      <c r="I1" s="53"/>
      <c r="J1" s="53"/>
      <c r="K1" s="53"/>
      <c r="L1" s="53"/>
      <c r="M1" s="5"/>
    </row>
    <row r="2" spans="1:13" s="7" customFormat="1" ht="15" customHeight="1" x14ac:dyDescent="0.2">
      <c r="A2" s="76" t="s">
        <v>9</v>
      </c>
      <c r="B2" s="76" t="s">
        <v>7</v>
      </c>
      <c r="C2" s="57">
        <v>2020</v>
      </c>
      <c r="D2" s="57">
        <v>2021</v>
      </c>
      <c r="E2" s="57">
        <v>2022</v>
      </c>
      <c r="F2" s="57">
        <v>2023</v>
      </c>
      <c r="G2" s="57">
        <v>2024</v>
      </c>
      <c r="H2" s="57">
        <v>2025</v>
      </c>
      <c r="I2" s="57">
        <v>2026</v>
      </c>
      <c r="J2" s="57">
        <v>2027</v>
      </c>
      <c r="K2" s="57">
        <v>2028</v>
      </c>
      <c r="L2" s="57">
        <v>2029</v>
      </c>
      <c r="M2" s="52"/>
    </row>
    <row r="3" spans="1:13" s="7" customFormat="1" ht="15" customHeight="1" x14ac:dyDescent="0.2">
      <c r="A3" s="77"/>
      <c r="B3" s="77"/>
      <c r="C3" s="51">
        <v>1</v>
      </c>
      <c r="D3" s="51">
        <v>2</v>
      </c>
      <c r="E3" s="51">
        <v>3</v>
      </c>
      <c r="F3" s="51">
        <v>4</v>
      </c>
      <c r="G3" s="51">
        <v>5</v>
      </c>
      <c r="H3" s="51">
        <v>6</v>
      </c>
      <c r="I3" s="51">
        <v>7</v>
      </c>
      <c r="J3" s="51">
        <v>8</v>
      </c>
      <c r="K3" s="51">
        <v>9</v>
      </c>
      <c r="L3" s="51">
        <v>10</v>
      </c>
      <c r="M3" s="52"/>
    </row>
    <row r="4" spans="1:13" s="7" customFormat="1" ht="18" customHeight="1" x14ac:dyDescent="0.2">
      <c r="A4" s="48" t="s">
        <v>16</v>
      </c>
      <c r="B4" s="8">
        <v>0</v>
      </c>
      <c r="C4" s="8">
        <v>0</v>
      </c>
      <c r="D4" s="8">
        <v>0</v>
      </c>
      <c r="E4" s="8">
        <v>0</v>
      </c>
      <c r="F4" s="8">
        <v>0</v>
      </c>
      <c r="G4" s="8">
        <v>0</v>
      </c>
      <c r="H4" s="8">
        <v>0</v>
      </c>
      <c r="I4" s="8">
        <v>0</v>
      </c>
      <c r="J4" s="8"/>
      <c r="K4" s="8">
        <v>0</v>
      </c>
      <c r="L4" s="8">
        <v>0</v>
      </c>
      <c r="M4" s="52"/>
    </row>
    <row r="5" spans="1:13" s="7" customFormat="1" ht="18" customHeight="1" x14ac:dyDescent="0.2">
      <c r="A5" s="48" t="s">
        <v>51</v>
      </c>
      <c r="B5" s="66">
        <v>1</v>
      </c>
      <c r="C5" s="66">
        <v>1</v>
      </c>
      <c r="D5" s="66">
        <v>1</v>
      </c>
      <c r="E5" s="66">
        <v>1</v>
      </c>
      <c r="F5" s="66">
        <v>1</v>
      </c>
      <c r="G5" s="66">
        <v>1</v>
      </c>
      <c r="H5" s="66">
        <v>1</v>
      </c>
      <c r="I5" s="66">
        <v>1</v>
      </c>
      <c r="J5" s="66">
        <v>1</v>
      </c>
      <c r="K5" s="66">
        <v>1</v>
      </c>
      <c r="L5" s="66">
        <v>1</v>
      </c>
      <c r="M5" s="52"/>
    </row>
    <row r="6" spans="1:13" ht="18" customHeight="1" x14ac:dyDescent="0.2">
      <c r="A6" s="54" t="s">
        <v>49</v>
      </c>
      <c r="B6" s="55">
        <f>B4*B5</f>
        <v>0</v>
      </c>
      <c r="C6" s="55">
        <f t="shared" ref="C6:L6" si="0">C4*C5</f>
        <v>0</v>
      </c>
      <c r="D6" s="55">
        <f t="shared" si="0"/>
        <v>0</v>
      </c>
      <c r="E6" s="55">
        <f t="shared" si="0"/>
        <v>0</v>
      </c>
      <c r="F6" s="55">
        <f t="shared" si="0"/>
        <v>0</v>
      </c>
      <c r="G6" s="55">
        <f t="shared" si="0"/>
        <v>0</v>
      </c>
      <c r="H6" s="55">
        <f t="shared" si="0"/>
        <v>0</v>
      </c>
      <c r="I6" s="55">
        <f t="shared" si="0"/>
        <v>0</v>
      </c>
      <c r="J6" s="55">
        <f t="shared" si="0"/>
        <v>0</v>
      </c>
      <c r="K6" s="55">
        <f t="shared" si="0"/>
        <v>0</v>
      </c>
      <c r="L6" s="55">
        <f t="shared" si="0"/>
        <v>0</v>
      </c>
      <c r="M6" s="5"/>
    </row>
    <row r="7" spans="1:13" ht="18" customHeight="1" x14ac:dyDescent="0.2">
      <c r="A7" s="48" t="s">
        <v>17</v>
      </c>
      <c r="B7" s="8"/>
      <c r="C7" s="8"/>
      <c r="D7" s="8"/>
      <c r="E7" s="8"/>
      <c r="F7" s="8"/>
      <c r="G7" s="8"/>
      <c r="H7" s="8"/>
      <c r="I7" s="8"/>
      <c r="J7" s="8"/>
      <c r="K7" s="8"/>
      <c r="L7" s="8"/>
      <c r="M7" s="5"/>
    </row>
    <row r="8" spans="1:13" ht="18" customHeight="1" x14ac:dyDescent="0.2">
      <c r="A8" s="48" t="s">
        <v>48</v>
      </c>
      <c r="B8" s="9"/>
      <c r="C8" s="9"/>
      <c r="D8" s="9"/>
      <c r="E8" s="9"/>
      <c r="F8" s="9"/>
      <c r="G8" s="9"/>
      <c r="H8" s="9"/>
      <c r="I8" s="9"/>
      <c r="J8" s="9"/>
      <c r="K8" s="9"/>
      <c r="L8" s="9"/>
      <c r="M8" s="5"/>
    </row>
    <row r="9" spans="1:13" ht="18" customHeight="1" x14ac:dyDescent="0.2">
      <c r="A9" s="54" t="s">
        <v>53</v>
      </c>
      <c r="B9" s="55">
        <f>B7*B8</f>
        <v>0</v>
      </c>
      <c r="C9" s="55">
        <f t="shared" ref="C9:L9" si="1">C7*C8</f>
        <v>0</v>
      </c>
      <c r="D9" s="55">
        <f t="shared" si="1"/>
        <v>0</v>
      </c>
      <c r="E9" s="55">
        <f t="shared" si="1"/>
        <v>0</v>
      </c>
      <c r="F9" s="55">
        <f t="shared" si="1"/>
        <v>0</v>
      </c>
      <c r="G9" s="55">
        <f t="shared" si="1"/>
        <v>0</v>
      </c>
      <c r="H9" s="55">
        <f t="shared" si="1"/>
        <v>0</v>
      </c>
      <c r="I9" s="55">
        <f t="shared" si="1"/>
        <v>0</v>
      </c>
      <c r="J9" s="55">
        <f t="shared" si="1"/>
        <v>0</v>
      </c>
      <c r="K9" s="55">
        <f t="shared" si="1"/>
        <v>0</v>
      </c>
      <c r="L9" s="55">
        <f t="shared" si="1"/>
        <v>0</v>
      </c>
      <c r="M9" s="5"/>
    </row>
    <row r="10" spans="1:13" ht="18" customHeight="1" x14ac:dyDescent="0.2">
      <c r="A10" s="49" t="s">
        <v>52</v>
      </c>
      <c r="B10" s="87">
        <f t="shared" ref="B10:L10" si="2">B6+B9</f>
        <v>0</v>
      </c>
      <c r="C10" s="87">
        <f>C6+C9</f>
        <v>0</v>
      </c>
      <c r="D10" s="87">
        <f t="shared" si="2"/>
        <v>0</v>
      </c>
      <c r="E10" s="87">
        <f t="shared" si="2"/>
        <v>0</v>
      </c>
      <c r="F10" s="87">
        <f t="shared" si="2"/>
        <v>0</v>
      </c>
      <c r="G10" s="87">
        <f t="shared" si="2"/>
        <v>0</v>
      </c>
      <c r="H10" s="87">
        <f t="shared" si="2"/>
        <v>0</v>
      </c>
      <c r="I10" s="87">
        <f t="shared" si="2"/>
        <v>0</v>
      </c>
      <c r="J10" s="87">
        <f t="shared" si="2"/>
        <v>0</v>
      </c>
      <c r="K10" s="87">
        <f t="shared" si="2"/>
        <v>0</v>
      </c>
      <c r="L10" s="87">
        <f t="shared" si="2"/>
        <v>0</v>
      </c>
      <c r="M10" s="5"/>
    </row>
    <row r="11" spans="1:13" ht="13.5" thickBot="1" x14ac:dyDescent="0.25">
      <c r="A11" s="78"/>
      <c r="B11" s="78"/>
      <c r="C11" s="78"/>
      <c r="D11" s="78"/>
      <c r="E11" s="78"/>
      <c r="F11" s="78"/>
      <c r="G11" s="78"/>
      <c r="H11" s="78"/>
      <c r="I11" s="78"/>
      <c r="J11" s="78"/>
      <c r="K11" s="78"/>
      <c r="L11" s="78"/>
      <c r="M11" s="5"/>
    </row>
    <row r="12" spans="1:13" ht="21.75" customHeight="1" thickBot="1" x14ac:dyDescent="0.25">
      <c r="A12" s="61" t="s">
        <v>39</v>
      </c>
      <c r="B12" s="50">
        <v>2021</v>
      </c>
      <c r="C12" s="59"/>
      <c r="D12" s="59"/>
      <c r="E12" s="59"/>
      <c r="F12" s="59"/>
      <c r="G12" s="59"/>
      <c r="H12" s="59"/>
      <c r="I12" s="59"/>
      <c r="J12" s="59"/>
      <c r="K12" s="59"/>
      <c r="L12" s="59"/>
      <c r="M12" s="5"/>
    </row>
    <row r="13" spans="1:13" x14ac:dyDescent="0.2">
      <c r="A13" s="59"/>
      <c r="B13" s="59"/>
      <c r="C13" s="59"/>
      <c r="D13" s="59"/>
      <c r="E13" s="59"/>
      <c r="F13" s="59"/>
      <c r="G13" s="59"/>
      <c r="H13" s="59"/>
      <c r="I13" s="59"/>
      <c r="J13" s="59"/>
      <c r="K13" s="59"/>
      <c r="L13" s="59"/>
      <c r="M13" s="5"/>
    </row>
    <row r="14" spans="1:13" ht="15.75" x14ac:dyDescent="0.25">
      <c r="A14" s="83" t="s">
        <v>8</v>
      </c>
      <c r="B14" s="83"/>
      <c r="C14" s="83"/>
      <c r="D14" s="83"/>
      <c r="E14" s="83"/>
      <c r="F14" s="83"/>
      <c r="G14" s="83"/>
      <c r="H14" s="83"/>
      <c r="I14" s="83"/>
      <c r="J14" s="83"/>
      <c r="K14" s="83"/>
      <c r="L14" s="83"/>
      <c r="M14" s="11"/>
    </row>
    <row r="15" spans="1:13" ht="23.25" customHeight="1" x14ac:dyDescent="0.2">
      <c r="A15" s="84" t="s">
        <v>38</v>
      </c>
      <c r="B15" s="84"/>
      <c r="C15" s="84"/>
      <c r="D15" s="84"/>
      <c r="E15" s="84"/>
      <c r="F15" s="84"/>
      <c r="G15" s="84"/>
      <c r="H15" s="84"/>
      <c r="I15" s="84"/>
      <c r="J15" s="84"/>
      <c r="K15" s="84"/>
      <c r="L15" s="84"/>
      <c r="M15" s="11"/>
    </row>
    <row r="16" spans="1:13" ht="23.25" customHeight="1" x14ac:dyDescent="0.2">
      <c r="A16" s="80" t="s">
        <v>54</v>
      </c>
      <c r="B16" s="80"/>
      <c r="C16" s="80"/>
      <c r="D16" s="80"/>
      <c r="E16" s="80"/>
      <c r="F16" s="80"/>
      <c r="G16" s="80"/>
      <c r="H16" s="80"/>
      <c r="I16" s="80"/>
      <c r="J16" s="80"/>
      <c r="K16" s="80"/>
      <c r="L16" s="80"/>
      <c r="M16" s="11"/>
    </row>
    <row r="17" spans="1:13" ht="47.25" customHeight="1" x14ac:dyDescent="0.2">
      <c r="A17" s="85" t="s">
        <v>55</v>
      </c>
      <c r="B17" s="85"/>
      <c r="C17" s="85"/>
      <c r="D17" s="85"/>
      <c r="E17" s="85"/>
      <c r="F17" s="85"/>
      <c r="G17" s="85"/>
      <c r="H17" s="85"/>
      <c r="I17" s="85"/>
      <c r="J17" s="85"/>
      <c r="K17" s="85"/>
      <c r="L17" s="85"/>
      <c r="M17" s="60"/>
    </row>
    <row r="18" spans="1:13" ht="40.5" customHeight="1" x14ac:dyDescent="0.2">
      <c r="A18" s="86" t="s">
        <v>46</v>
      </c>
      <c r="B18" s="86"/>
      <c r="C18" s="86"/>
      <c r="D18" s="86"/>
      <c r="E18" s="86"/>
      <c r="F18" s="86"/>
      <c r="G18" s="86"/>
      <c r="H18" s="86"/>
      <c r="I18" s="86"/>
      <c r="J18" s="86"/>
      <c r="K18" s="86"/>
      <c r="L18" s="86"/>
      <c r="M18" s="60"/>
    </row>
    <row r="19" spans="1:13" ht="14.25" x14ac:dyDescent="0.2">
      <c r="A19" s="56"/>
      <c r="B19" s="56"/>
      <c r="C19" s="56"/>
      <c r="D19" s="56"/>
      <c r="E19" s="56"/>
      <c r="F19" s="56"/>
      <c r="G19" s="56"/>
      <c r="H19" s="56"/>
      <c r="I19" s="56"/>
      <c r="J19" s="56"/>
      <c r="K19" s="56"/>
      <c r="L19" s="56"/>
      <c r="M19" s="60"/>
    </row>
    <row r="20" spans="1:13" ht="14.25" x14ac:dyDescent="0.2">
      <c r="A20" s="79"/>
      <c r="B20" s="79"/>
      <c r="C20" s="79"/>
      <c r="D20" s="79"/>
      <c r="E20" s="79"/>
      <c r="F20" s="79"/>
      <c r="G20" s="79"/>
      <c r="H20" s="79"/>
      <c r="I20" s="79"/>
      <c r="J20" s="79"/>
      <c r="K20" s="79"/>
      <c r="L20" s="79"/>
      <c r="M20" s="60"/>
    </row>
    <row r="21" spans="1:13" ht="15.75" customHeight="1" x14ac:dyDescent="0.2">
      <c r="A21" s="81" t="s">
        <v>18</v>
      </c>
      <c r="B21" s="81"/>
      <c r="C21" s="81"/>
      <c r="D21" s="81"/>
      <c r="E21" s="81"/>
      <c r="F21" s="81"/>
      <c r="G21" s="81"/>
      <c r="H21" s="81"/>
      <c r="I21" s="81"/>
      <c r="J21" s="81"/>
      <c r="K21" s="81"/>
      <c r="L21" s="81"/>
      <c r="M21" s="60"/>
    </row>
    <row r="22" spans="1:13" ht="49.5" customHeight="1" x14ac:dyDescent="0.2">
      <c r="A22" s="82" t="s">
        <v>47</v>
      </c>
      <c r="B22" s="82"/>
      <c r="C22" s="82"/>
      <c r="D22" s="82"/>
      <c r="E22" s="82"/>
      <c r="F22" s="82"/>
      <c r="G22" s="82"/>
      <c r="H22" s="82"/>
      <c r="I22" s="82"/>
      <c r="J22" s="82"/>
      <c r="K22" s="82"/>
      <c r="L22" s="82"/>
      <c r="M22" s="60"/>
    </row>
    <row r="23" spans="1:13" ht="140.25" customHeight="1" x14ac:dyDescent="0.2">
      <c r="A23" s="71" t="s">
        <v>45</v>
      </c>
      <c r="B23" s="71"/>
      <c r="C23" s="71"/>
      <c r="D23" s="71"/>
      <c r="E23" s="71"/>
      <c r="F23" s="71"/>
      <c r="G23" s="71"/>
      <c r="H23" s="71"/>
      <c r="I23" s="71"/>
      <c r="J23" s="71"/>
      <c r="K23" s="71"/>
      <c r="L23" s="71"/>
      <c r="M23" s="60"/>
    </row>
    <row r="24" spans="1:13" ht="34.5" customHeight="1" x14ac:dyDescent="0.2">
      <c r="A24" s="74" t="s">
        <v>19</v>
      </c>
      <c r="B24" s="74"/>
      <c r="C24" s="74"/>
      <c r="D24" s="74"/>
      <c r="E24" s="74"/>
      <c r="F24" s="74"/>
      <c r="G24" s="74"/>
      <c r="H24" s="74"/>
      <c r="I24" s="74"/>
      <c r="J24" s="74"/>
      <c r="K24" s="74"/>
      <c r="L24" s="74"/>
      <c r="M24" s="60"/>
    </row>
    <row r="25" spans="1:13" ht="28.5" customHeight="1" x14ac:dyDescent="0.2">
      <c r="A25" s="71" t="s">
        <v>44</v>
      </c>
      <c r="B25" s="71"/>
      <c r="C25" s="71"/>
      <c r="D25" s="62" t="s">
        <v>20</v>
      </c>
      <c r="E25" s="63" t="s">
        <v>21</v>
      </c>
      <c r="F25" s="62"/>
      <c r="G25" s="62"/>
      <c r="H25" s="62"/>
      <c r="I25" s="62"/>
      <c r="J25" s="62"/>
      <c r="K25" s="62"/>
      <c r="L25" s="62"/>
      <c r="M25" s="60"/>
    </row>
    <row r="26" spans="1:13" ht="15.75" customHeight="1" x14ac:dyDescent="0.2">
      <c r="A26" s="72" t="s">
        <v>22</v>
      </c>
      <c r="B26" s="72"/>
      <c r="C26" s="72"/>
      <c r="D26" s="64" t="s">
        <v>40</v>
      </c>
      <c r="E26" s="65" t="s">
        <v>23</v>
      </c>
      <c r="F26" s="62"/>
      <c r="G26" s="62"/>
      <c r="H26" s="62"/>
      <c r="I26" s="62"/>
      <c r="J26" s="62"/>
      <c r="K26" s="62"/>
      <c r="L26" s="62"/>
      <c r="M26" s="60"/>
    </row>
    <row r="27" spans="1:13" ht="23.25" customHeight="1" x14ac:dyDescent="0.2">
      <c r="A27" s="73" t="s">
        <v>24</v>
      </c>
      <c r="B27" s="73"/>
      <c r="C27" s="73"/>
      <c r="D27" s="62"/>
      <c r="E27" s="63" t="s">
        <v>25</v>
      </c>
      <c r="F27" s="62"/>
      <c r="G27" s="62"/>
      <c r="H27" s="62"/>
      <c r="I27" s="62"/>
      <c r="J27" s="62"/>
      <c r="K27" s="62"/>
      <c r="L27" s="62"/>
      <c r="M27" s="60"/>
    </row>
    <row r="28" spans="1:13" ht="18.75" customHeight="1" x14ac:dyDescent="0.2">
      <c r="A28" s="71" t="s">
        <v>26</v>
      </c>
      <c r="B28" s="71"/>
      <c r="C28" s="71"/>
      <c r="D28" s="62"/>
      <c r="E28" s="63" t="s">
        <v>27</v>
      </c>
      <c r="F28" s="62"/>
      <c r="G28" s="62"/>
      <c r="H28" s="62"/>
      <c r="I28" s="62"/>
      <c r="J28" s="62"/>
      <c r="K28" s="62"/>
      <c r="L28" s="62"/>
      <c r="M28" s="60"/>
    </row>
    <row r="29" spans="1:13" ht="15.75" customHeight="1" x14ac:dyDescent="0.2">
      <c r="A29" s="74" t="s">
        <v>28</v>
      </c>
      <c r="B29" s="74"/>
      <c r="C29" s="74"/>
      <c r="D29" s="74"/>
      <c r="E29" s="74"/>
      <c r="F29" s="74"/>
      <c r="G29" s="74"/>
      <c r="H29" s="74"/>
      <c r="I29" s="74"/>
      <c r="J29" s="74"/>
      <c r="K29" s="74"/>
      <c r="L29" s="74"/>
      <c r="M29" s="60"/>
    </row>
    <row r="30" spans="1:13" ht="15.75" customHeight="1" x14ac:dyDescent="0.2">
      <c r="A30" s="71" t="s">
        <v>44</v>
      </c>
      <c r="B30" s="71"/>
      <c r="C30" s="71"/>
      <c r="D30" s="62" t="s">
        <v>20</v>
      </c>
      <c r="E30" s="63" t="s">
        <v>21</v>
      </c>
      <c r="F30" s="62"/>
      <c r="G30" s="62"/>
      <c r="H30" s="62"/>
      <c r="I30" s="62"/>
      <c r="J30" s="62"/>
      <c r="K30" s="62"/>
      <c r="L30" s="62"/>
      <c r="M30" s="60"/>
    </row>
    <row r="31" spans="1:13" ht="15.75" customHeight="1" x14ac:dyDescent="0.2">
      <c r="A31" s="71" t="s">
        <v>29</v>
      </c>
      <c r="B31" s="71"/>
      <c r="C31" s="71"/>
      <c r="D31" s="62" t="s">
        <v>30</v>
      </c>
      <c r="E31" s="63" t="s">
        <v>31</v>
      </c>
      <c r="F31" s="62"/>
      <c r="G31" s="62"/>
      <c r="H31" s="62"/>
      <c r="I31" s="62"/>
      <c r="J31" s="62"/>
      <c r="K31" s="62"/>
      <c r="L31" s="62"/>
      <c r="M31" s="60"/>
    </row>
    <row r="32" spans="1:13" ht="15.75" customHeight="1" x14ac:dyDescent="0.2">
      <c r="A32" s="71" t="s">
        <v>32</v>
      </c>
      <c r="B32" s="71"/>
      <c r="C32" s="71"/>
      <c r="D32" s="62" t="s">
        <v>33</v>
      </c>
      <c r="E32" s="63" t="s">
        <v>34</v>
      </c>
      <c r="F32" s="62"/>
      <c r="G32" s="62"/>
      <c r="H32" s="62"/>
      <c r="I32" s="62"/>
      <c r="J32" s="62"/>
      <c r="K32" s="62"/>
      <c r="L32" s="62"/>
      <c r="M32" s="60"/>
    </row>
    <row r="33" spans="1:13" ht="15.75" customHeight="1" x14ac:dyDescent="0.2">
      <c r="A33" s="71" t="s">
        <v>35</v>
      </c>
      <c r="B33" s="71"/>
      <c r="C33" s="71"/>
      <c r="D33" s="64" t="s">
        <v>41</v>
      </c>
      <c r="E33" s="65" t="s">
        <v>42</v>
      </c>
      <c r="F33" s="62"/>
      <c r="G33" s="62"/>
      <c r="H33" s="62"/>
      <c r="I33" s="62"/>
      <c r="J33" s="62"/>
      <c r="K33" s="62"/>
      <c r="L33" s="62"/>
      <c r="M33" s="60"/>
    </row>
    <row r="34" spans="1:13" ht="15.75" customHeight="1" x14ac:dyDescent="0.2">
      <c r="A34" s="73" t="s">
        <v>24</v>
      </c>
      <c r="B34" s="73"/>
      <c r="C34" s="73"/>
      <c r="D34" s="62"/>
      <c r="E34" s="63" t="s">
        <v>43</v>
      </c>
      <c r="F34" s="62"/>
      <c r="G34" s="62"/>
      <c r="H34" s="62"/>
      <c r="I34" s="62"/>
      <c r="J34" s="62"/>
      <c r="K34" s="62"/>
      <c r="L34" s="62"/>
      <c r="M34" s="60"/>
    </row>
    <row r="35" spans="1:13" ht="15.75" customHeight="1" x14ac:dyDescent="0.2">
      <c r="A35" s="71" t="s">
        <v>26</v>
      </c>
      <c r="B35" s="71"/>
      <c r="C35" s="71"/>
      <c r="D35" s="62"/>
      <c r="E35" s="63" t="s">
        <v>36</v>
      </c>
      <c r="F35" s="62"/>
      <c r="G35" s="62"/>
      <c r="H35" s="62"/>
      <c r="I35" s="62"/>
      <c r="J35" s="62"/>
      <c r="K35" s="62"/>
      <c r="L35" s="62"/>
      <c r="M35" s="60"/>
    </row>
    <row r="36" spans="1:13" ht="15.75" customHeight="1" x14ac:dyDescent="0.2">
      <c r="A36" s="62"/>
      <c r="B36" s="62"/>
      <c r="C36" s="62"/>
      <c r="D36" s="62"/>
      <c r="E36" s="62"/>
      <c r="F36" s="62"/>
      <c r="G36" s="62"/>
      <c r="H36" s="62"/>
      <c r="I36" s="62"/>
      <c r="J36" s="62"/>
      <c r="K36" s="62"/>
      <c r="L36" s="62"/>
      <c r="M36" s="60"/>
    </row>
    <row r="37" spans="1:13" ht="14.25" x14ac:dyDescent="0.2">
      <c r="A37" s="74" t="s">
        <v>37</v>
      </c>
      <c r="B37" s="74"/>
      <c r="C37" s="74"/>
      <c r="D37" s="74"/>
      <c r="E37" s="74"/>
      <c r="F37" s="74"/>
      <c r="G37" s="74"/>
      <c r="H37" s="74"/>
      <c r="I37" s="74"/>
      <c r="J37" s="74"/>
      <c r="K37" s="74"/>
      <c r="L37" s="74"/>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sheetData>
  <sheetProtection formatCells="0" formatColumns="0" formatRows="0"/>
  <mergeCells count="26">
    <mergeCell ref="A1:E1"/>
    <mergeCell ref="A2:A3"/>
    <mergeCell ref="B2:B3"/>
    <mergeCell ref="A11:L11"/>
    <mergeCell ref="A24:L24"/>
    <mergeCell ref="A20:L20"/>
    <mergeCell ref="A16:L16"/>
    <mergeCell ref="A21:L21"/>
    <mergeCell ref="A22:L22"/>
    <mergeCell ref="A23:L23"/>
    <mergeCell ref="A14:L14"/>
    <mergeCell ref="A15:L15"/>
    <mergeCell ref="A17:L17"/>
    <mergeCell ref="A18:L18"/>
    <mergeCell ref="A35:C35"/>
    <mergeCell ref="A37:L37"/>
    <mergeCell ref="A30:C30"/>
    <mergeCell ref="A31:C31"/>
    <mergeCell ref="A32:C32"/>
    <mergeCell ref="A33:C33"/>
    <mergeCell ref="A34:C34"/>
    <mergeCell ref="A25:C25"/>
    <mergeCell ref="A26:C26"/>
    <mergeCell ref="A27:C27"/>
    <mergeCell ref="A28:C28"/>
    <mergeCell ref="A29:L29"/>
  </mergeCells>
  <phoneticPr fontId="0" type="noConversion"/>
  <conditionalFormatting sqref="B12">
    <cfRule type="expression" dxfId="0" priority="1">
      <formula>$D$3=0</formula>
    </cfRule>
  </conditionalFormatting>
  <dataValidations count="1">
    <dataValidation type="list" allowBlank="1" showInputMessage="1" showErrorMessage="1" sqref="B12" xr:uid="{00000000-0002-0000-0100-000000000000}">
      <formula1>$C$2:$L$2</formula1>
    </dataValidation>
  </dataValidations>
  <pageMargins left="0.17" right="0.16" top="0.53" bottom="0.74803149606299213" header="0.31496062992125984" footer="0.31496062992125984"/>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0D47F1CCDB1949A02E45CB9A03468A" ma:contentTypeVersion="0" ma:contentTypeDescription="Create a new document." ma:contentTypeScope="" ma:versionID="884d8d4544a6bae3100b38e52c2acf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DCEEC7-21AD-436D-8B5A-3EB8E0AC6399}">
  <ds:schemaRefs>
    <ds:schemaRef ds:uri="http://schemas.microsoft.com/sharepoint/v3/contenttype/forms"/>
  </ds:schemaRefs>
</ds:datastoreItem>
</file>

<file path=customXml/itemProps2.xml><?xml version="1.0" encoding="utf-8"?>
<ds:datastoreItem xmlns:ds="http://schemas.openxmlformats.org/officeDocument/2006/customXml" ds:itemID="{2E633792-C12B-461F-9506-91D0DFE4F8C4}">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652D3CA-2378-43C1-B05A-6F9434C29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Izračun potpore</vt:lpstr>
      <vt:lpstr>Zaposlenici</vt:lpstr>
      <vt:lpstr>Zaposlenici!Ispis_naslova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 Matutinović</dc:creator>
  <cp:lastModifiedBy>LAG SAVA</cp:lastModifiedBy>
  <cp:lastPrinted>2015-01-12T14:02:08Z</cp:lastPrinted>
  <dcterms:created xsi:type="dcterms:W3CDTF">2011-11-28T08:26:16Z</dcterms:created>
  <dcterms:modified xsi:type="dcterms:W3CDTF">2020-12-12T12:39:36Z</dcterms:modified>
</cp:coreProperties>
</file>